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65" windowWidth="14805" windowHeight="705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U5" i="3" l="1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U4" i="3"/>
  <c r="T4" i="3"/>
  <c r="S4" i="3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U4" i="2"/>
  <c r="T4" i="2"/>
  <c r="S4" i="2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U5" i="1"/>
  <c r="T5" i="1"/>
  <c r="S5" i="1"/>
</calcChain>
</file>

<file path=xl/sharedStrings.xml><?xml version="1.0" encoding="utf-8"?>
<sst xmlns="http://schemas.openxmlformats.org/spreadsheetml/2006/main" count="197" uniqueCount="70">
  <si>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</si>
  <si>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</si>
  <si>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</si>
  <si>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</si>
  <si>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</si>
  <si>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</si>
  <si>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</si>
  <si>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</si>
  <si>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</si>
  <si>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</si>
  <si>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</si>
  <si>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</si>
  <si>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</si>
  <si>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</si>
  <si>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</si>
  <si>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</si>
  <si>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</si>
  <si>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</si>
  <si>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</si>
  <si>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</si>
  <si>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</si>
  <si>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</si>
  <si>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</si>
  <si>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</si>
  <si>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</si>
  <si>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</si>
  <si>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</si>
  <si>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</si>
  <si>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</si>
  <si>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</si>
  <si>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</si>
  <si>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</si>
  <si>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</si>
  <si>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</si>
  <si>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</si>
  <si>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</si>
  <si>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</si>
  <si>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</si>
  <si>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</si>
  <si>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</si>
  <si>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</si>
  <si>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</si>
  <si>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</si>
  <si>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</si>
  <si>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</si>
  <si>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</si>
  <si>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</si>
  <si>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</si>
  <si>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</si>
  <si>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</si>
  <si>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</si>
  <si>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</si>
  <si>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</si>
  <si>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</si>
  <si>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</si>
  <si>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</si>
  <si>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</si>
  <si>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KZ-3. Summary of Total Metal Analysis Results.</t>
  </si>
  <si>
    <t>Table KZ-3. Summary of Dissolved Metal Analysis Results.</t>
  </si>
  <si>
    <t>Table KZ-3. Summary of Routine Chemistry and Field Measurements</t>
  </si>
  <si>
    <t>Phosphorus-T</t>
  </si>
  <si>
    <t>T.Dissolved Solids</t>
  </si>
  <si>
    <t>ru</t>
  </si>
  <si>
    <t>Maximum</t>
  </si>
  <si>
    <t>Minimum</t>
  </si>
  <si>
    <t>Mean</t>
  </si>
  <si>
    <t>nr</t>
  </si>
  <si>
    <t>ns</t>
  </si>
  <si>
    <t>Tributary to Klaza River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</si>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</sst>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"/>
    <numFmt numFmtId="166" formatCode="0.00000"/>
    <numFmt numFmtId="167" formatCode="0.000000"/>
    <numFmt numFmtId="168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4" fontId="0" fillId="0" borderId="0" xfId="0" applyNumberFormat="1"/>
    <xf numFmtId="167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/>
    <xf numFmtId="168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4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workbookViewId="0">
      <selection activeCell="T23" sqref="T23"/>
    </sheetView>
  </sheetViews>
  <sheetFormatPr defaultRowHeight="15" x14ac:dyDescent="0.25"/>
  <cols>
    <col min="1" max="1" width="19.28515625" customWidth="1"/>
    <col min="3" max="5" width="7" bestFit="1" customWidth="1"/>
    <col min="6" max="6" width="6.85546875" bestFit="1" customWidth="1"/>
    <col min="7" max="8" width="6.7109375" bestFit="1" customWidth="1"/>
    <col min="9" max="9" width="6.7109375" customWidth="1"/>
    <col min="10" max="10" width="6.85546875" bestFit="1" customWidth="1"/>
    <col min="11" max="11" width="6.140625" bestFit="1" customWidth="1"/>
    <col min="12" max="12" width="6.7109375" bestFit="1" customWidth="1"/>
    <col min="13" max="13" width="6.7109375" customWidth="1"/>
    <col min="14" max="14" width="7.5703125" bestFit="1" customWidth="1"/>
    <col min="15" max="18" width="7.5703125" customWidth="1"/>
    <col min="19" max="19" width="9.85546875" customWidth="1"/>
    <col min="20" max="20" width="9.42578125" bestFit="1" customWidth="1"/>
  </cols>
  <sheetData>
    <row r="1" spans="1:21" x14ac:dyDescent="0.25">
      <c r="A1" s="1" t="s">
        <v>59</v>
      </c>
    </row>
    <row r="2" spans="1:21" x14ac:dyDescent="0.25">
      <c r="A2" s="1" t="s">
        <v>68</v>
      </c>
    </row>
    <row r="3" spans="1:21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6">
        <v>42614</v>
      </c>
      <c r="S3" s="2" t="s">
        <v>63</v>
      </c>
      <c r="T3" s="2" t="s">
        <v>64</v>
      </c>
      <c r="U3" s="2" t="s">
        <v>65</v>
      </c>
    </row>
    <row r="4" spans="1:21" x14ac:dyDescent="0.25">
      <c r="A4" s="1"/>
      <c r="B4" s="2"/>
    </row>
    <row r="5" spans="1:21" x14ac:dyDescent="0.25">
      <c r="A5" s="3" t="s">
        <v>2</v>
      </c>
      <c r="B5" s="4" t="s">
        <v>62</v>
      </c>
      <c r="C5" s="15">
        <v>7.39</v>
      </c>
      <c r="D5" s="15">
        <v>6.78</v>
      </c>
      <c r="E5" s="15">
        <v>7.61</v>
      </c>
      <c r="F5" s="15">
        <v>8.58</v>
      </c>
      <c r="G5" s="15" t="s">
        <v>66</v>
      </c>
      <c r="H5" s="15">
        <v>7.53</v>
      </c>
      <c r="I5" s="15">
        <v>7.83</v>
      </c>
      <c r="J5" s="15">
        <v>8.4700000000000006</v>
      </c>
      <c r="K5" s="15">
        <v>7.42</v>
      </c>
      <c r="L5" s="15">
        <v>7.9</v>
      </c>
      <c r="M5" s="15">
        <v>8.81</v>
      </c>
      <c r="N5" s="15">
        <v>6.96</v>
      </c>
      <c r="O5" s="21">
        <v>7.79</v>
      </c>
      <c r="P5" s="20">
        <v>7.05</v>
      </c>
      <c r="Q5" s="24">
        <v>7</v>
      </c>
      <c r="R5" s="24">
        <v>7.75</v>
      </c>
      <c r="S5" s="8">
        <f>MAX(C5:R5)</f>
        <v>8.81</v>
      </c>
      <c r="T5" s="8">
        <f>MIN(C5:R5)</f>
        <v>6.78</v>
      </c>
      <c r="U5" s="8">
        <f>AVERAGE(C5:R5)</f>
        <v>7.6580000000000004</v>
      </c>
    </row>
    <row r="6" spans="1:21" x14ac:dyDescent="0.25">
      <c r="A6" t="s">
        <v>8</v>
      </c>
      <c r="B6" s="4" t="s">
        <v>62</v>
      </c>
      <c r="C6" s="15">
        <v>6.57</v>
      </c>
      <c r="D6" s="15">
        <v>7.08</v>
      </c>
      <c r="E6" s="15">
        <v>7.05</v>
      </c>
      <c r="F6" s="15">
        <v>7.2</v>
      </c>
      <c r="G6" s="15">
        <v>7.22</v>
      </c>
      <c r="H6" s="15">
        <v>7.79</v>
      </c>
      <c r="I6" s="15">
        <v>7.09</v>
      </c>
      <c r="J6" s="15">
        <v>7.46</v>
      </c>
      <c r="K6" s="15">
        <v>7.21</v>
      </c>
      <c r="L6" s="15">
        <v>7.54</v>
      </c>
      <c r="M6" s="15">
        <v>7.08</v>
      </c>
      <c r="N6" s="15">
        <v>6.58</v>
      </c>
      <c r="O6" s="20">
        <v>6.83</v>
      </c>
      <c r="P6" s="20">
        <v>7.05</v>
      </c>
      <c r="Q6" s="21">
        <v>6.29</v>
      </c>
      <c r="R6" s="26">
        <v>7.24</v>
      </c>
      <c r="S6" s="8">
        <f t="shared" ref="S6:S21" si="0">MAX(C6:R6)</f>
        <v>7.79</v>
      </c>
      <c r="T6" s="8">
        <f t="shared" ref="T6:T21" si="1">MIN(C6:R6)</f>
        <v>6.29</v>
      </c>
      <c r="U6" s="8">
        <f t="shared" ref="U6:U21" si="2">AVERAGE(C6:R6)</f>
        <v>7.08</v>
      </c>
    </row>
    <row r="7" spans="1:21" x14ac:dyDescent="0.25">
      <c r="A7" t="s">
        <v>9</v>
      </c>
      <c r="B7" s="4" t="s">
        <v>3</v>
      </c>
      <c r="C7" s="15">
        <v>15</v>
      </c>
      <c r="D7" s="15">
        <v>32</v>
      </c>
      <c r="E7" s="15">
        <v>78</v>
      </c>
      <c r="F7" s="15">
        <v>119</v>
      </c>
      <c r="G7" s="15">
        <v>118</v>
      </c>
      <c r="H7" s="15">
        <v>126</v>
      </c>
      <c r="I7" s="15">
        <v>108</v>
      </c>
      <c r="J7" s="15">
        <v>99</v>
      </c>
      <c r="K7" s="15">
        <v>137</v>
      </c>
      <c r="L7" s="15">
        <v>138</v>
      </c>
      <c r="M7" s="15">
        <v>142</v>
      </c>
      <c r="N7" s="15">
        <v>21</v>
      </c>
      <c r="O7" s="20">
        <v>23</v>
      </c>
      <c r="P7" s="20">
        <v>117</v>
      </c>
      <c r="Q7" s="20">
        <v>22</v>
      </c>
      <c r="R7" s="26">
        <v>129</v>
      </c>
      <c r="S7" s="23">
        <f t="shared" si="0"/>
        <v>142</v>
      </c>
      <c r="T7" s="23">
        <f t="shared" si="1"/>
        <v>15</v>
      </c>
      <c r="U7" s="23">
        <f t="shared" si="2"/>
        <v>89</v>
      </c>
    </row>
    <row r="8" spans="1:21" x14ac:dyDescent="0.25">
      <c r="A8" s="3" t="s">
        <v>4</v>
      </c>
      <c r="B8" s="4" t="s">
        <v>5</v>
      </c>
      <c r="C8" s="15">
        <v>0.9</v>
      </c>
      <c r="D8" s="15">
        <v>7.1</v>
      </c>
      <c r="E8" s="15">
        <v>2.4</v>
      </c>
      <c r="F8" s="15">
        <v>0.3</v>
      </c>
      <c r="G8" s="15">
        <v>7.6</v>
      </c>
      <c r="H8" s="15">
        <v>1.2</v>
      </c>
      <c r="I8" s="15">
        <v>0.3</v>
      </c>
      <c r="J8" s="18">
        <v>1</v>
      </c>
      <c r="K8" s="18">
        <v>7</v>
      </c>
      <c r="L8" s="18">
        <v>1.1000000000000001</v>
      </c>
      <c r="M8" s="18">
        <v>0.1</v>
      </c>
      <c r="N8" s="18">
        <v>7.7</v>
      </c>
      <c r="O8" s="22">
        <v>4.3</v>
      </c>
      <c r="P8" s="22">
        <v>0</v>
      </c>
      <c r="Q8" s="22">
        <v>6.5</v>
      </c>
      <c r="R8" s="22">
        <v>2.2000000000000002</v>
      </c>
      <c r="S8" s="8">
        <f t="shared" si="0"/>
        <v>7.7</v>
      </c>
      <c r="T8" s="8">
        <f t="shared" si="1"/>
        <v>0</v>
      </c>
      <c r="U8" s="8">
        <f t="shared" si="2"/>
        <v>3.1062500000000002</v>
      </c>
    </row>
    <row r="9" spans="1:21" x14ac:dyDescent="0.25">
      <c r="A9" s="3" t="s">
        <v>6</v>
      </c>
      <c r="B9" s="4" t="s">
        <v>7</v>
      </c>
      <c r="C9" s="15">
        <v>0.24299999999999999</v>
      </c>
      <c r="D9" s="15">
        <v>8.4000000000000005E-2</v>
      </c>
      <c r="E9" s="15">
        <v>7.2999999999999995E-2</v>
      </c>
      <c r="F9" s="15"/>
      <c r="G9" s="15">
        <v>1.4200000000000001E-2</v>
      </c>
      <c r="H9" s="15" t="s">
        <v>66</v>
      </c>
      <c r="I9" s="15">
        <v>7.0000000000000001E-3</v>
      </c>
      <c r="J9" s="15">
        <v>3.4000000000000002E-2</v>
      </c>
      <c r="K9" s="15">
        <v>7.7000000000000002E-3</v>
      </c>
      <c r="L9" s="15">
        <v>2.46E-2</v>
      </c>
      <c r="M9" s="15">
        <v>3.0000000000000001E-3</v>
      </c>
      <c r="N9" s="15" t="s">
        <v>66</v>
      </c>
      <c r="O9" s="21">
        <v>0.10050000000000001</v>
      </c>
      <c r="P9" s="21">
        <v>2.92E-2</v>
      </c>
      <c r="Q9" s="21">
        <v>9.5500000000000002E-2</v>
      </c>
      <c r="R9" s="27">
        <v>2.0299999999999999E-2</v>
      </c>
      <c r="S9" s="10">
        <f t="shared" si="0"/>
        <v>0.24299999999999999</v>
      </c>
      <c r="T9" s="10">
        <f t="shared" si="1"/>
        <v>3.0000000000000001E-3</v>
      </c>
      <c r="U9" s="10">
        <f t="shared" si="2"/>
        <v>5.6615384615384623E-2</v>
      </c>
    </row>
    <row r="10" spans="1:21" x14ac:dyDescent="0.25">
      <c r="A10" t="s">
        <v>16</v>
      </c>
      <c r="B10" s="4" t="s">
        <v>11</v>
      </c>
      <c r="C10" s="15">
        <v>11.6</v>
      </c>
      <c r="D10" s="15">
        <v>5.2</v>
      </c>
      <c r="E10" s="15">
        <v>4.4000000000000004</v>
      </c>
      <c r="F10" s="15">
        <v>1.3</v>
      </c>
      <c r="G10" s="15">
        <v>2.9</v>
      </c>
      <c r="H10" s="15">
        <v>2.2000000000000002</v>
      </c>
      <c r="I10" s="15">
        <v>1.5</v>
      </c>
      <c r="J10" s="15">
        <v>1.1000000000000001</v>
      </c>
      <c r="K10" s="15">
        <v>1.9</v>
      </c>
      <c r="L10" s="15">
        <v>1.9</v>
      </c>
      <c r="M10" s="15">
        <v>1.6</v>
      </c>
      <c r="N10" s="15">
        <v>9.9</v>
      </c>
      <c r="O10" s="20">
        <v>9.1999999999999993</v>
      </c>
      <c r="P10" s="20">
        <v>1.7</v>
      </c>
      <c r="Q10" s="20">
        <v>17.2</v>
      </c>
      <c r="R10" s="26">
        <v>1.9</v>
      </c>
      <c r="S10" s="23">
        <f t="shared" si="0"/>
        <v>17.2</v>
      </c>
      <c r="T10" s="23">
        <f t="shared" si="1"/>
        <v>1.1000000000000001</v>
      </c>
      <c r="U10" s="23">
        <f t="shared" si="2"/>
        <v>4.7187500000000009</v>
      </c>
    </row>
    <row r="11" spans="1:21" x14ac:dyDescent="0.25">
      <c r="A11" t="s">
        <v>17</v>
      </c>
      <c r="B11" s="4" t="s">
        <v>11</v>
      </c>
      <c r="C11" s="15">
        <v>2E-3</v>
      </c>
      <c r="D11" s="15">
        <v>1E-3</v>
      </c>
      <c r="E11" s="15">
        <v>1E-3</v>
      </c>
      <c r="F11" s="15">
        <v>1E-3</v>
      </c>
      <c r="G11" s="15">
        <v>1E-3</v>
      </c>
      <c r="H11" s="15">
        <v>1E-3</v>
      </c>
      <c r="I11" s="15">
        <v>1E-3</v>
      </c>
      <c r="J11" s="15">
        <v>1E-3</v>
      </c>
      <c r="K11" s="15">
        <v>1E-3</v>
      </c>
      <c r="L11" s="15">
        <v>1E-3</v>
      </c>
      <c r="M11" s="15">
        <v>1E-3</v>
      </c>
      <c r="N11" s="15">
        <v>1E-3</v>
      </c>
      <c r="O11" s="20">
        <v>1E-3</v>
      </c>
      <c r="P11" s="20">
        <v>1E-3</v>
      </c>
      <c r="Q11" s="20">
        <v>1E-3</v>
      </c>
      <c r="R11" s="26">
        <v>1E-3</v>
      </c>
      <c r="S11" s="10">
        <f t="shared" si="0"/>
        <v>2E-3</v>
      </c>
      <c r="T11" s="9">
        <f t="shared" si="1"/>
        <v>1E-3</v>
      </c>
      <c r="U11" s="9">
        <f t="shared" si="2"/>
        <v>1.0625000000000005E-3</v>
      </c>
    </row>
    <row r="12" spans="1:21" x14ac:dyDescent="0.25">
      <c r="A12" s="3" t="s">
        <v>60</v>
      </c>
      <c r="B12" s="4" t="s">
        <v>11</v>
      </c>
      <c r="C12" s="15">
        <v>2.9000000000000001E-2</v>
      </c>
      <c r="D12" s="15">
        <v>5.0000000000000001E-3</v>
      </c>
      <c r="E12" s="15"/>
      <c r="F12" s="15">
        <v>8.0000000000000002E-3</v>
      </c>
      <c r="G12" s="15">
        <v>3.0000000000000001E-3</v>
      </c>
      <c r="H12" s="15">
        <v>4.0000000000000001E-3</v>
      </c>
      <c r="I12" s="15">
        <v>4.0000000000000001E-3</v>
      </c>
      <c r="J12" s="15">
        <v>5.6000000000000001E-2</v>
      </c>
      <c r="K12" s="15">
        <v>4.0000000000000001E-3</v>
      </c>
      <c r="L12" s="15">
        <v>4.0000000000000001E-3</v>
      </c>
      <c r="M12" s="15">
        <v>5.0000000000000001E-3</v>
      </c>
      <c r="N12" s="15">
        <v>1.2E-2</v>
      </c>
      <c r="O12" s="20">
        <v>7.0000000000000001E-3</v>
      </c>
      <c r="P12" s="20">
        <v>0.1</v>
      </c>
      <c r="Q12" s="20">
        <v>1.7999999999999999E-2</v>
      </c>
      <c r="R12" s="26">
        <v>5.0000000000000001E-3</v>
      </c>
      <c r="S12" s="10">
        <f t="shared" si="0"/>
        <v>0.1</v>
      </c>
      <c r="T12" s="10">
        <f t="shared" si="1"/>
        <v>3.0000000000000001E-3</v>
      </c>
      <c r="U12" s="10">
        <f t="shared" si="2"/>
        <v>1.7600000000000005E-2</v>
      </c>
    </row>
    <row r="13" spans="1:21" x14ac:dyDescent="0.25">
      <c r="A13" t="s">
        <v>18</v>
      </c>
      <c r="B13" s="4" t="s">
        <v>11</v>
      </c>
      <c r="C13" s="15">
        <v>0.05</v>
      </c>
      <c r="D13" s="15">
        <v>5.0000000000000001E-3</v>
      </c>
      <c r="E13" s="15">
        <v>0.06</v>
      </c>
      <c r="F13" s="15">
        <v>5.0000000000000001E-3</v>
      </c>
      <c r="G13" s="15">
        <v>0.02</v>
      </c>
      <c r="H13" s="15">
        <v>5.0000000000000001E-3</v>
      </c>
      <c r="I13" s="15">
        <v>5.0000000000000001E-3</v>
      </c>
      <c r="J13" s="15">
        <v>0.02</v>
      </c>
      <c r="K13" s="15">
        <v>4.0000000000000001E-3</v>
      </c>
      <c r="L13" s="15">
        <v>5.0000000000000001E-3</v>
      </c>
      <c r="M13" s="15">
        <v>5.0000000000000001E-3</v>
      </c>
      <c r="N13" s="15">
        <v>5.0000000000000001E-3</v>
      </c>
      <c r="O13" s="20">
        <v>5.0000000000000001E-3</v>
      </c>
      <c r="P13" s="20">
        <v>0.01</v>
      </c>
      <c r="Q13" s="20">
        <v>5.0000000000000001E-3</v>
      </c>
      <c r="R13" s="26">
        <v>5.0000000000000001E-3</v>
      </c>
      <c r="S13" s="10">
        <f t="shared" si="0"/>
        <v>0.06</v>
      </c>
      <c r="T13" s="10">
        <f t="shared" si="1"/>
        <v>4.0000000000000001E-3</v>
      </c>
      <c r="U13" s="10">
        <f t="shared" si="2"/>
        <v>1.3375000000000001E-2</v>
      </c>
    </row>
    <row r="14" spans="1:21" x14ac:dyDescent="0.25">
      <c r="A14" t="s">
        <v>19</v>
      </c>
      <c r="B14" s="4" t="s">
        <v>11</v>
      </c>
      <c r="C14" s="15">
        <v>0.01</v>
      </c>
      <c r="D14" s="15">
        <v>0.08</v>
      </c>
      <c r="E14" s="15">
        <v>0.19</v>
      </c>
      <c r="F14" s="15">
        <v>0.36</v>
      </c>
      <c r="G14" s="15">
        <v>0.21</v>
      </c>
      <c r="H14" s="15">
        <v>0.48</v>
      </c>
      <c r="I14" s="15">
        <v>0.38</v>
      </c>
      <c r="J14" s="15">
        <v>0.37</v>
      </c>
      <c r="K14" s="15">
        <v>0.17</v>
      </c>
      <c r="L14" s="15">
        <v>0.32</v>
      </c>
      <c r="M14" s="15">
        <v>0.37</v>
      </c>
      <c r="N14" s="15">
        <v>0.05</v>
      </c>
      <c r="O14" s="20">
        <v>0.03</v>
      </c>
      <c r="P14" s="20">
        <v>0.35</v>
      </c>
      <c r="Q14" s="20">
        <v>0.01</v>
      </c>
      <c r="R14" s="26">
        <v>0.17</v>
      </c>
      <c r="S14" s="10">
        <f t="shared" si="0"/>
        <v>0.48</v>
      </c>
      <c r="T14" s="10">
        <f t="shared" si="1"/>
        <v>0.01</v>
      </c>
      <c r="U14" s="10">
        <f t="shared" si="2"/>
        <v>0.22187499999999996</v>
      </c>
    </row>
    <row r="15" spans="1:21" x14ac:dyDescent="0.25">
      <c r="A15" t="s">
        <v>20</v>
      </c>
      <c r="B15" s="4" t="s">
        <v>11</v>
      </c>
      <c r="C15" s="15">
        <v>2.5000000000000001E-3</v>
      </c>
      <c r="D15" s="15">
        <v>2.5000000000000001E-3</v>
      </c>
      <c r="E15" s="15">
        <v>2.5000000000000001E-3</v>
      </c>
      <c r="F15" s="15">
        <v>5.0000000000000001E-3</v>
      </c>
      <c r="G15" s="15">
        <v>5.0000000000000001E-3</v>
      </c>
      <c r="H15" s="15">
        <v>5.0000000000000001E-3</v>
      </c>
      <c r="I15" s="15">
        <v>5.0000000000000001E-3</v>
      </c>
      <c r="J15" s="15">
        <v>5.0000000000000001E-3</v>
      </c>
      <c r="K15" s="15">
        <v>5.0000000000000001E-3</v>
      </c>
      <c r="L15" s="15">
        <v>5.0000000000000001E-3</v>
      </c>
      <c r="M15" s="15">
        <v>5.0000000000000001E-3</v>
      </c>
      <c r="N15" s="19">
        <v>0.06</v>
      </c>
      <c r="O15" s="20">
        <v>5.0000000000000001E-3</v>
      </c>
      <c r="P15" s="21">
        <v>0.14000000000000001</v>
      </c>
      <c r="Q15" s="20">
        <v>5.0000000000000001E-3</v>
      </c>
      <c r="R15" s="26">
        <v>5.0000000000000001E-3</v>
      </c>
      <c r="S15" s="10">
        <f t="shared" si="0"/>
        <v>0.14000000000000001</v>
      </c>
      <c r="T15" s="10">
        <f t="shared" si="1"/>
        <v>2.5000000000000001E-3</v>
      </c>
      <c r="U15" s="10">
        <f t="shared" si="2"/>
        <v>1.6406250000000001E-2</v>
      </c>
    </row>
    <row r="16" spans="1:21" x14ac:dyDescent="0.25">
      <c r="A16" t="s">
        <v>10</v>
      </c>
      <c r="B16" s="4" t="s">
        <v>11</v>
      </c>
      <c r="C16" s="15">
        <v>6</v>
      </c>
      <c r="D16" s="15">
        <v>16</v>
      </c>
      <c r="E16" s="15">
        <v>36</v>
      </c>
      <c r="F16" s="15">
        <v>60</v>
      </c>
      <c r="G16" s="15">
        <v>57</v>
      </c>
      <c r="H16" s="15">
        <v>59</v>
      </c>
      <c r="I16" s="15">
        <v>61</v>
      </c>
      <c r="J16" s="15">
        <v>52</v>
      </c>
      <c r="K16" s="15">
        <v>69</v>
      </c>
      <c r="L16" s="15">
        <v>70</v>
      </c>
      <c r="M16" s="15">
        <v>65</v>
      </c>
      <c r="N16" s="15">
        <v>8</v>
      </c>
      <c r="O16" s="20">
        <v>8</v>
      </c>
      <c r="P16" s="20">
        <v>59</v>
      </c>
      <c r="Q16" s="20">
        <v>7</v>
      </c>
      <c r="R16" s="26">
        <v>61</v>
      </c>
      <c r="S16" s="10">
        <f t="shared" si="0"/>
        <v>70</v>
      </c>
      <c r="T16" s="10">
        <f t="shared" si="1"/>
        <v>6</v>
      </c>
      <c r="U16" s="10">
        <f t="shared" si="2"/>
        <v>43.375</v>
      </c>
    </row>
    <row r="17" spans="1:21" x14ac:dyDescent="0.25">
      <c r="A17" t="s">
        <v>12</v>
      </c>
      <c r="B17" s="4" t="s">
        <v>11</v>
      </c>
      <c r="C17" s="15">
        <v>0.25</v>
      </c>
      <c r="D17" s="15">
        <v>2.5000000000000001E-2</v>
      </c>
      <c r="E17" s="15">
        <v>0.1</v>
      </c>
      <c r="F17" s="15">
        <v>0.12</v>
      </c>
      <c r="G17" s="15">
        <v>0.1</v>
      </c>
      <c r="H17" s="15">
        <v>0.12</v>
      </c>
      <c r="I17" s="15">
        <v>0.17</v>
      </c>
      <c r="J17" s="15">
        <v>0.2</v>
      </c>
      <c r="K17" s="15">
        <v>0.09</v>
      </c>
      <c r="L17" s="15">
        <v>0.12</v>
      </c>
      <c r="M17" s="15">
        <v>0.17</v>
      </c>
      <c r="N17" s="15">
        <v>0.21</v>
      </c>
      <c r="O17" s="20">
        <v>2.5000000000000001E-2</v>
      </c>
      <c r="P17" s="20">
        <v>0.17</v>
      </c>
      <c r="Q17" s="20">
        <v>0.39</v>
      </c>
      <c r="R17" s="26">
        <v>0.15</v>
      </c>
      <c r="S17" s="8">
        <f t="shared" si="0"/>
        <v>0.39</v>
      </c>
      <c r="T17" s="8">
        <f t="shared" si="1"/>
        <v>2.5000000000000001E-2</v>
      </c>
      <c r="U17" s="8">
        <f t="shared" si="2"/>
        <v>0.15062499999999998</v>
      </c>
    </row>
    <row r="18" spans="1:21" x14ac:dyDescent="0.25">
      <c r="A18" t="s">
        <v>13</v>
      </c>
      <c r="B18" s="4" t="s">
        <v>11</v>
      </c>
      <c r="C18" s="15">
        <v>2.5</v>
      </c>
      <c r="D18" s="15">
        <v>1.1000000000000001</v>
      </c>
      <c r="E18" s="15">
        <v>2.6</v>
      </c>
      <c r="F18" s="15">
        <v>4</v>
      </c>
      <c r="G18" s="15">
        <v>4.3</v>
      </c>
      <c r="H18" s="15">
        <v>5.2</v>
      </c>
      <c r="I18" s="15">
        <v>6.1</v>
      </c>
      <c r="J18" s="15">
        <v>1.5</v>
      </c>
      <c r="K18" s="15">
        <v>5.2</v>
      </c>
      <c r="L18" s="15">
        <v>5.49</v>
      </c>
      <c r="M18" s="15">
        <v>5.41</v>
      </c>
      <c r="N18" s="15">
        <v>0.83</v>
      </c>
      <c r="O18" s="20">
        <v>0.25</v>
      </c>
      <c r="P18" s="20">
        <v>4.43</v>
      </c>
      <c r="Q18" s="20">
        <v>0.25</v>
      </c>
      <c r="R18" s="26">
        <v>3.9</v>
      </c>
      <c r="S18" s="8">
        <f t="shared" si="0"/>
        <v>6.1</v>
      </c>
      <c r="T18" s="8">
        <f t="shared" si="1"/>
        <v>0.25</v>
      </c>
      <c r="U18" s="8">
        <f t="shared" si="2"/>
        <v>3.3162500000000001</v>
      </c>
    </row>
    <row r="19" spans="1:21" x14ac:dyDescent="0.25">
      <c r="A19" t="s">
        <v>14</v>
      </c>
      <c r="B19" s="4" t="s">
        <v>11</v>
      </c>
      <c r="C19" s="15">
        <v>8</v>
      </c>
      <c r="D19" s="15">
        <v>18.3</v>
      </c>
      <c r="E19" s="15">
        <v>37</v>
      </c>
      <c r="F19" s="15">
        <v>61</v>
      </c>
      <c r="G19" s="15">
        <v>56.8</v>
      </c>
      <c r="H19" s="15">
        <v>63.6</v>
      </c>
      <c r="I19" s="15">
        <v>62</v>
      </c>
      <c r="J19" s="15">
        <v>45</v>
      </c>
      <c r="K19" s="15">
        <v>66</v>
      </c>
      <c r="L19" s="15">
        <v>63</v>
      </c>
      <c r="M19" s="15">
        <v>84</v>
      </c>
      <c r="N19" s="15">
        <v>11</v>
      </c>
      <c r="O19" s="20">
        <v>10</v>
      </c>
      <c r="P19" s="20">
        <v>59</v>
      </c>
      <c r="Q19" s="20">
        <v>11.8</v>
      </c>
      <c r="R19" s="26">
        <v>63</v>
      </c>
      <c r="S19" s="8">
        <f t="shared" si="0"/>
        <v>84</v>
      </c>
      <c r="T19" s="8">
        <f t="shared" si="1"/>
        <v>8</v>
      </c>
      <c r="U19" s="8">
        <f t="shared" si="2"/>
        <v>44.96875</v>
      </c>
    </row>
    <row r="20" spans="1:21" x14ac:dyDescent="0.25">
      <c r="A20" t="s">
        <v>15</v>
      </c>
      <c r="B20" s="4" t="s">
        <v>11</v>
      </c>
      <c r="C20" s="15">
        <v>1</v>
      </c>
      <c r="D20" s="15">
        <v>1</v>
      </c>
      <c r="E20" s="15">
        <v>1</v>
      </c>
      <c r="F20" s="15">
        <v>1</v>
      </c>
      <c r="G20" s="15">
        <v>1</v>
      </c>
      <c r="H20" s="15">
        <v>1</v>
      </c>
      <c r="I20" s="15">
        <v>1</v>
      </c>
      <c r="J20" s="15">
        <v>4</v>
      </c>
      <c r="K20" s="15">
        <v>1.5</v>
      </c>
      <c r="L20" s="15">
        <v>1.5</v>
      </c>
      <c r="M20" s="15">
        <v>1.5</v>
      </c>
      <c r="N20" s="15">
        <v>5</v>
      </c>
      <c r="O20" s="20">
        <v>2.5</v>
      </c>
      <c r="P20" s="20">
        <v>16</v>
      </c>
      <c r="Q20" s="20">
        <v>1</v>
      </c>
      <c r="R20" s="26">
        <v>2</v>
      </c>
      <c r="S20" s="8">
        <f t="shared" si="0"/>
        <v>16</v>
      </c>
      <c r="T20" s="8">
        <f t="shared" si="1"/>
        <v>1</v>
      </c>
      <c r="U20" s="8">
        <f t="shared" si="2"/>
        <v>2.625</v>
      </c>
    </row>
    <row r="21" spans="1:21" x14ac:dyDescent="0.25">
      <c r="A21" t="s">
        <v>61</v>
      </c>
      <c r="B21" s="4" t="s">
        <v>11</v>
      </c>
      <c r="C21" s="15">
        <v>44</v>
      </c>
      <c r="D21" s="15">
        <v>50</v>
      </c>
      <c r="E21" s="15">
        <v>78</v>
      </c>
      <c r="F21" s="15">
        <v>112</v>
      </c>
      <c r="G21" s="15">
        <v>112</v>
      </c>
      <c r="H21" s="15">
        <v>84</v>
      </c>
      <c r="I21" s="15">
        <v>78</v>
      </c>
      <c r="J21" s="15">
        <v>86</v>
      </c>
      <c r="K21" s="15">
        <v>90</v>
      </c>
      <c r="L21" s="15">
        <v>88</v>
      </c>
      <c r="M21" s="15">
        <v>98</v>
      </c>
      <c r="N21" s="15">
        <v>40</v>
      </c>
      <c r="O21" s="20">
        <v>38</v>
      </c>
      <c r="P21" s="20">
        <v>40</v>
      </c>
      <c r="Q21" s="20">
        <v>38</v>
      </c>
      <c r="R21" s="26">
        <v>92</v>
      </c>
      <c r="S21" s="23">
        <f t="shared" si="0"/>
        <v>112</v>
      </c>
      <c r="T21" s="23">
        <f t="shared" si="1"/>
        <v>38</v>
      </c>
      <c r="U21" s="23">
        <f t="shared" si="2"/>
        <v>73</v>
      </c>
    </row>
    <row r="23" spans="1:21" x14ac:dyDescent="0.25">
      <c r="B23" s="25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5" workbookViewId="0">
      <selection activeCell="A38" sqref="A38:A39"/>
    </sheetView>
  </sheetViews>
  <sheetFormatPr defaultRowHeight="15" x14ac:dyDescent="0.25"/>
  <cols>
    <col min="1" max="1" width="20" customWidth="1"/>
    <col min="3" max="5" width="7.85546875" bestFit="1" customWidth="1"/>
    <col min="6" max="6" width="7" bestFit="1" customWidth="1"/>
    <col min="7" max="8" width="7.85546875" bestFit="1" customWidth="1"/>
    <col min="9" max="18" width="7.85546875" customWidth="1"/>
    <col min="19" max="19" width="11" customWidth="1"/>
    <col min="20" max="20" width="10.5703125" customWidth="1"/>
  </cols>
  <sheetData>
    <row r="1" spans="1:21" x14ac:dyDescent="0.25">
      <c r="A1" s="1" t="s">
        <v>57</v>
      </c>
    </row>
    <row r="2" spans="1:21" x14ac:dyDescent="0.25">
      <c r="S2" s="2"/>
      <c r="T2" s="2"/>
      <c r="U2" s="2"/>
    </row>
    <row r="3" spans="1:21" x14ac:dyDescent="0.25">
      <c r="A3" s="1" t="s">
        <v>0</v>
      </c>
      <c r="B3" s="5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6">
        <v>42614</v>
      </c>
      <c r="S3" s="2" t="s">
        <v>63</v>
      </c>
      <c r="T3" s="2" t="s">
        <v>64</v>
      </c>
      <c r="U3" s="2" t="s">
        <v>65</v>
      </c>
    </row>
    <row r="4" spans="1:21" x14ac:dyDescent="0.25">
      <c r="A4" t="s">
        <v>21</v>
      </c>
      <c r="B4" s="4" t="s">
        <v>11</v>
      </c>
      <c r="C4" s="15">
        <v>2.2599999999999998</v>
      </c>
      <c r="D4" s="15">
        <v>5.19</v>
      </c>
      <c r="E4" s="15">
        <v>10.4</v>
      </c>
      <c r="F4" s="15">
        <v>16.600000000000001</v>
      </c>
      <c r="G4" s="15">
        <v>15.2</v>
      </c>
      <c r="H4" s="15">
        <v>16.8</v>
      </c>
      <c r="I4" s="15">
        <v>15.4</v>
      </c>
      <c r="J4" s="15">
        <v>12.7</v>
      </c>
      <c r="K4" s="15">
        <v>19</v>
      </c>
      <c r="L4" s="15">
        <v>17.3</v>
      </c>
      <c r="M4" s="20">
        <v>18.100000000000001</v>
      </c>
      <c r="N4" s="15">
        <v>3.16</v>
      </c>
      <c r="O4" s="20">
        <v>2.9</v>
      </c>
      <c r="P4" s="20">
        <v>16.5</v>
      </c>
      <c r="Q4" s="20">
        <v>3.53</v>
      </c>
      <c r="R4" s="20">
        <v>17.399999999999999</v>
      </c>
      <c r="S4" s="7">
        <f>MAX(C4:R4)</f>
        <v>19</v>
      </c>
      <c r="T4" s="7">
        <f>MIN(C4:R4)</f>
        <v>2.2599999999999998</v>
      </c>
      <c r="U4" s="8">
        <f>AVERAGE(C4:R4)</f>
        <v>12.027500000000002</v>
      </c>
    </row>
    <row r="5" spans="1:21" x14ac:dyDescent="0.25">
      <c r="A5" t="s">
        <v>22</v>
      </c>
      <c r="B5" s="4" t="s">
        <v>11</v>
      </c>
      <c r="C5" s="15">
        <v>0.114</v>
      </c>
      <c r="D5" s="15">
        <v>6.8000000000000005E-2</v>
      </c>
      <c r="E5" s="15">
        <v>4.7E-2</v>
      </c>
      <c r="F5" s="15">
        <v>3.9E-2</v>
      </c>
      <c r="G5" s="15">
        <v>2.4E-2</v>
      </c>
      <c r="H5" s="15">
        <v>2.3E-2</v>
      </c>
      <c r="I5" s="15">
        <v>2.1999999999999999E-2</v>
      </c>
      <c r="J5" s="15">
        <v>4.2999999999999997E-2</v>
      </c>
      <c r="K5" s="15">
        <v>1.6E-2</v>
      </c>
      <c r="L5" s="15">
        <v>1.4E-2</v>
      </c>
      <c r="M5" s="20">
        <v>3.4000000000000002E-2</v>
      </c>
      <c r="N5" s="15">
        <v>9.5000000000000001E-2</v>
      </c>
      <c r="O5" s="20">
        <v>0.11700000000000001</v>
      </c>
      <c r="P5" s="21">
        <v>0.32800000000000001</v>
      </c>
      <c r="Q5" s="20">
        <v>0.187</v>
      </c>
      <c r="R5" s="20">
        <v>6.4000000000000001E-2</v>
      </c>
      <c r="S5" s="7">
        <f t="shared" ref="S5:S37" si="0">MAX(C5:R5)</f>
        <v>0.32800000000000001</v>
      </c>
      <c r="T5" s="7">
        <f t="shared" ref="T5:T37" si="1">MIN(C5:R5)</f>
        <v>1.4E-2</v>
      </c>
      <c r="U5" s="8">
        <f t="shared" ref="U5:U37" si="2">AVERAGE(C5:R5)</f>
        <v>7.7187500000000006E-2</v>
      </c>
    </row>
    <row r="6" spans="1:21" x14ac:dyDescent="0.25">
      <c r="A6" t="s">
        <v>23</v>
      </c>
      <c r="B6" s="4" t="s">
        <v>11</v>
      </c>
      <c r="C6" s="15">
        <v>0.49</v>
      </c>
      <c r="D6" s="15">
        <v>1.29</v>
      </c>
      <c r="E6" s="15">
        <v>2.9</v>
      </c>
      <c r="F6" s="15">
        <v>4.93</v>
      </c>
      <c r="G6" s="15">
        <v>4.57</v>
      </c>
      <c r="H6" s="15">
        <v>5.25</v>
      </c>
      <c r="I6" s="15">
        <v>4.59</v>
      </c>
      <c r="J6" s="15">
        <v>3.46</v>
      </c>
      <c r="K6" s="15">
        <v>5.62</v>
      </c>
      <c r="L6" s="15">
        <v>5.19</v>
      </c>
      <c r="M6" s="20">
        <v>5.47</v>
      </c>
      <c r="N6" s="15">
        <v>0.68</v>
      </c>
      <c r="O6" s="20">
        <v>0.56000000000000005</v>
      </c>
      <c r="P6" s="20">
        <v>4.82</v>
      </c>
      <c r="Q6" s="20">
        <v>0.73</v>
      </c>
      <c r="R6" s="20">
        <v>5.37</v>
      </c>
      <c r="S6" s="7">
        <f t="shared" si="0"/>
        <v>5.62</v>
      </c>
      <c r="T6" s="7">
        <f t="shared" si="1"/>
        <v>0.49</v>
      </c>
      <c r="U6" s="8">
        <f t="shared" si="2"/>
        <v>3.4949999999999997</v>
      </c>
    </row>
    <row r="7" spans="1:21" x14ac:dyDescent="0.25">
      <c r="A7" t="s">
        <v>24</v>
      </c>
      <c r="B7" s="4" t="s">
        <v>11</v>
      </c>
      <c r="C7" s="15">
        <v>2.5000000000000001E-3</v>
      </c>
      <c r="D7" s="15">
        <v>2.5000000000000001E-3</v>
      </c>
      <c r="E7" s="15">
        <v>6.0000000000000001E-3</v>
      </c>
      <c r="F7" s="15">
        <v>6.0000000000000001E-3</v>
      </c>
      <c r="G7" s="15">
        <v>2.5000000000000001E-3</v>
      </c>
      <c r="H7" s="15">
        <v>2.5000000000000001E-3</v>
      </c>
      <c r="I7" s="15">
        <v>3.2000000000000002E-3</v>
      </c>
      <c r="J7" s="15">
        <v>2.5000000000000001E-3</v>
      </c>
      <c r="K7" s="15">
        <v>4.8999999999999998E-3</v>
      </c>
      <c r="L7" s="15">
        <v>3.2000000000000002E-3</v>
      </c>
      <c r="M7" s="20">
        <v>4.7000000000000002E-3</v>
      </c>
      <c r="N7" s="15">
        <v>3.8E-3</v>
      </c>
      <c r="O7" s="20">
        <v>2.5000000000000001E-3</v>
      </c>
      <c r="P7" s="20">
        <v>3.3000000000000002E-2</v>
      </c>
      <c r="Q7" s="20">
        <v>0.01</v>
      </c>
      <c r="R7" s="20">
        <v>0.01</v>
      </c>
      <c r="S7" s="7">
        <f t="shared" si="0"/>
        <v>3.3000000000000002E-2</v>
      </c>
      <c r="T7" s="7">
        <f t="shared" si="1"/>
        <v>2.5000000000000001E-3</v>
      </c>
      <c r="U7" s="9">
        <f t="shared" si="2"/>
        <v>6.2375E-3</v>
      </c>
    </row>
    <row r="8" spans="1:21" x14ac:dyDescent="0.25">
      <c r="A8" t="s">
        <v>25</v>
      </c>
      <c r="B8" s="4" t="s">
        <v>11</v>
      </c>
      <c r="C8" s="15">
        <v>0.5</v>
      </c>
      <c r="D8" s="15">
        <v>0.2</v>
      </c>
      <c r="E8" s="15">
        <v>0.4</v>
      </c>
      <c r="F8" s="15">
        <v>0.5</v>
      </c>
      <c r="G8" s="15">
        <v>0.52</v>
      </c>
      <c r="H8" s="15">
        <v>0.5</v>
      </c>
      <c r="I8" s="15">
        <v>0.4</v>
      </c>
      <c r="J8" s="15">
        <v>0.25</v>
      </c>
      <c r="K8" s="15">
        <v>0.4</v>
      </c>
      <c r="L8" s="15">
        <v>0.4</v>
      </c>
      <c r="M8" s="20">
        <v>0.5</v>
      </c>
      <c r="N8" s="15">
        <v>0.5</v>
      </c>
      <c r="O8" s="20">
        <v>0.14000000000000001</v>
      </c>
      <c r="P8" s="20">
        <v>0.51</v>
      </c>
      <c r="Q8" s="20">
        <v>0.6</v>
      </c>
      <c r="R8" s="20">
        <v>0.5</v>
      </c>
      <c r="S8" s="7">
        <f t="shared" si="0"/>
        <v>0.6</v>
      </c>
      <c r="T8" s="7">
        <f t="shared" si="1"/>
        <v>0.14000000000000001</v>
      </c>
      <c r="U8" s="9">
        <f t="shared" si="2"/>
        <v>0.42624999999999996</v>
      </c>
    </row>
    <row r="9" spans="1:21" x14ac:dyDescent="0.25">
      <c r="A9" t="s">
        <v>26</v>
      </c>
      <c r="B9" s="4" t="s">
        <v>11</v>
      </c>
      <c r="C9" s="15">
        <v>1.31</v>
      </c>
      <c r="D9" s="15">
        <v>4.09</v>
      </c>
      <c r="E9" s="15">
        <v>5.81</v>
      </c>
      <c r="F9" s="15">
        <v>6.92</v>
      </c>
      <c r="G9" s="15">
        <v>5.7</v>
      </c>
      <c r="H9" s="15">
        <v>5.97</v>
      </c>
      <c r="I9" s="15">
        <v>6.97</v>
      </c>
      <c r="J9" s="15">
        <v>8.31</v>
      </c>
      <c r="K9" s="15">
        <v>6.11</v>
      </c>
      <c r="L9" s="15">
        <v>6.36</v>
      </c>
      <c r="M9" s="20">
        <v>6.35</v>
      </c>
      <c r="N9" s="15">
        <v>2.06</v>
      </c>
      <c r="O9" s="20">
        <v>4.38</v>
      </c>
      <c r="P9" s="20">
        <v>6.38</v>
      </c>
      <c r="Q9" s="20">
        <v>1.53</v>
      </c>
      <c r="R9" s="20">
        <v>6.63</v>
      </c>
      <c r="S9" s="7">
        <f t="shared" si="0"/>
        <v>8.31</v>
      </c>
      <c r="T9" s="7">
        <f t="shared" si="1"/>
        <v>1.31</v>
      </c>
      <c r="U9" s="8">
        <f t="shared" si="2"/>
        <v>5.3049999999999997</v>
      </c>
    </row>
    <row r="10" spans="1:21" x14ac:dyDescent="0.25">
      <c r="A10" t="s">
        <v>27</v>
      </c>
      <c r="B10" s="4" t="s">
        <v>11</v>
      </c>
      <c r="C10" s="15">
        <v>0.2</v>
      </c>
      <c r="D10" s="15">
        <v>0.4</v>
      </c>
      <c r="E10" s="15"/>
      <c r="F10" s="15"/>
      <c r="G10" s="15">
        <v>1.3</v>
      </c>
      <c r="H10" s="15">
        <v>1.6</v>
      </c>
      <c r="I10" s="15"/>
      <c r="J10" s="15"/>
      <c r="K10" s="15"/>
      <c r="L10" s="19"/>
      <c r="M10" s="21"/>
      <c r="N10" s="19"/>
      <c r="O10" s="20">
        <v>0.3</v>
      </c>
      <c r="P10" s="20">
        <v>1.7</v>
      </c>
      <c r="Q10" s="20">
        <v>0.3</v>
      </c>
      <c r="R10" s="20">
        <v>1.9</v>
      </c>
      <c r="S10" s="7">
        <f t="shared" si="0"/>
        <v>1.9</v>
      </c>
      <c r="T10" s="7">
        <f t="shared" si="1"/>
        <v>0.2</v>
      </c>
      <c r="U10" s="8">
        <f t="shared" si="2"/>
        <v>0.96249999999999991</v>
      </c>
    </row>
    <row r="11" spans="1:21" x14ac:dyDescent="0.25">
      <c r="A11" t="s">
        <v>28</v>
      </c>
      <c r="B11" s="4" t="s">
        <v>11</v>
      </c>
      <c r="C11" s="15">
        <v>0.49</v>
      </c>
      <c r="D11" s="15">
        <v>1.48</v>
      </c>
      <c r="E11" s="15">
        <v>2.2999999999999998</v>
      </c>
      <c r="F11" s="15">
        <v>2.9</v>
      </c>
      <c r="G11" s="15">
        <v>2.93</v>
      </c>
      <c r="H11" s="15">
        <v>3.13</v>
      </c>
      <c r="I11" s="15">
        <v>2.9</v>
      </c>
      <c r="J11" s="15">
        <v>2.8</v>
      </c>
      <c r="K11" s="15">
        <v>2.8</v>
      </c>
      <c r="L11" s="15">
        <v>2.8</v>
      </c>
      <c r="M11" s="20">
        <v>2.9</v>
      </c>
      <c r="N11" s="15">
        <v>0.7</v>
      </c>
      <c r="O11" s="20">
        <v>1.52</v>
      </c>
      <c r="P11" s="20">
        <v>2.88</v>
      </c>
      <c r="Q11" s="20">
        <v>0.54</v>
      </c>
      <c r="R11" s="20">
        <v>2.86</v>
      </c>
      <c r="S11" s="7">
        <f t="shared" si="0"/>
        <v>3.13</v>
      </c>
      <c r="T11" s="7">
        <f t="shared" si="1"/>
        <v>0.49</v>
      </c>
      <c r="U11" s="8">
        <f t="shared" si="2"/>
        <v>2.245625</v>
      </c>
    </row>
    <row r="12" spans="1:21" x14ac:dyDescent="0.25">
      <c r="A12" t="s">
        <v>29</v>
      </c>
      <c r="B12" s="4" t="s">
        <v>11</v>
      </c>
      <c r="C12" s="15">
        <v>1E-3</v>
      </c>
      <c r="D12" s="15">
        <v>2E-3</v>
      </c>
      <c r="E12" s="15">
        <v>1.38E-2</v>
      </c>
      <c r="F12" s="15">
        <v>5.0000000000000001E-4</v>
      </c>
      <c r="G12" s="15">
        <v>2.0999999999999999E-3</v>
      </c>
      <c r="H12" s="15">
        <v>5.0000000000000001E-4</v>
      </c>
      <c r="I12" s="15">
        <v>2.5000000000000001E-4</v>
      </c>
      <c r="J12" s="15">
        <v>1.1999999999999999E-3</v>
      </c>
      <c r="K12" s="15">
        <v>2.5000000000000001E-4</v>
      </c>
      <c r="L12" s="15">
        <v>2.5000000000000001E-4</v>
      </c>
      <c r="M12" s="20">
        <v>2.5000000000000001E-4</v>
      </c>
      <c r="N12" s="15">
        <v>1.8E-3</v>
      </c>
      <c r="O12" s="20">
        <v>1.4E-3</v>
      </c>
      <c r="P12" s="20">
        <v>5.0000000000000001E-3</v>
      </c>
      <c r="Q12" s="20">
        <v>2E-3</v>
      </c>
      <c r="R12" s="20">
        <v>3.0000000000000001E-3</v>
      </c>
      <c r="S12" s="7">
        <f t="shared" si="0"/>
        <v>1.38E-2</v>
      </c>
      <c r="T12" s="7">
        <f t="shared" si="1"/>
        <v>2.5000000000000001E-4</v>
      </c>
      <c r="U12" s="9">
        <f t="shared" si="2"/>
        <v>2.2062500000000003E-3</v>
      </c>
    </row>
    <row r="13" spans="1:21" x14ac:dyDescent="0.25">
      <c r="A13" t="s">
        <v>30</v>
      </c>
      <c r="B13" s="4" t="s">
        <v>11</v>
      </c>
      <c r="C13" s="15">
        <v>0.152</v>
      </c>
      <c r="D13" s="15">
        <v>0.108</v>
      </c>
      <c r="E13" s="15">
        <v>5.2999999999999999E-2</v>
      </c>
      <c r="F13" s="15">
        <v>2.5000000000000001E-2</v>
      </c>
      <c r="G13" s="15">
        <v>2.5000000000000001E-2</v>
      </c>
      <c r="H13" s="15">
        <v>1.7999999999999999E-2</v>
      </c>
      <c r="I13" s="15">
        <v>1.7999999999999999E-2</v>
      </c>
      <c r="J13" s="15">
        <v>3.2000000000000001E-2</v>
      </c>
      <c r="K13" s="15">
        <v>1.4999999999999999E-2</v>
      </c>
      <c r="L13" s="15">
        <v>8.0000000000000002E-3</v>
      </c>
      <c r="M13" s="20">
        <v>1.9E-2</v>
      </c>
      <c r="N13" s="15">
        <v>0.22</v>
      </c>
      <c r="O13" s="20">
        <v>0.13900000000000001</v>
      </c>
      <c r="P13" s="20">
        <v>8.5999999999999993E-2</v>
      </c>
      <c r="Q13" s="20">
        <v>0.30599999999999999</v>
      </c>
      <c r="R13" s="20">
        <v>2.7E-2</v>
      </c>
      <c r="S13" s="7">
        <f t="shared" si="0"/>
        <v>0.30599999999999999</v>
      </c>
      <c r="T13" s="7">
        <f t="shared" si="1"/>
        <v>8.0000000000000002E-3</v>
      </c>
      <c r="U13" s="9">
        <f t="shared" si="2"/>
        <v>7.8187499999999993E-2</v>
      </c>
    </row>
    <row r="14" spans="1:21" x14ac:dyDescent="0.25">
      <c r="A14" t="s">
        <v>31</v>
      </c>
      <c r="B14" s="4" t="s">
        <v>11</v>
      </c>
      <c r="C14" s="15">
        <v>1E-4</v>
      </c>
      <c r="D14" s="15">
        <v>2.0000000000000001E-4</v>
      </c>
      <c r="E14" s="15">
        <v>5.0000000000000002E-5</v>
      </c>
      <c r="F14" s="15">
        <v>1E-4</v>
      </c>
      <c r="G14" s="15">
        <v>1E-4</v>
      </c>
      <c r="H14" s="15">
        <v>1E-4</v>
      </c>
      <c r="I14" s="15">
        <v>5.0000000000000002E-5</v>
      </c>
      <c r="J14" s="15">
        <v>2.5000000000000001E-4</v>
      </c>
      <c r="K14" s="15">
        <v>5.0000000000000002E-5</v>
      </c>
      <c r="L14" s="15">
        <v>5.0000000000000002E-5</v>
      </c>
      <c r="M14" s="20">
        <v>5.0000000000000002E-5</v>
      </c>
      <c r="N14" s="15">
        <v>5.0000000000000002E-5</v>
      </c>
      <c r="O14" s="20">
        <v>1E-4</v>
      </c>
      <c r="P14" s="20">
        <v>1E-4</v>
      </c>
      <c r="Q14" s="20">
        <v>3.0000000000000001E-5</v>
      </c>
      <c r="R14" s="20">
        <v>6.9999999999999994E-5</v>
      </c>
      <c r="S14" s="7">
        <f t="shared" si="0"/>
        <v>2.5000000000000001E-4</v>
      </c>
      <c r="T14" s="7">
        <f t="shared" si="1"/>
        <v>3.0000000000000001E-5</v>
      </c>
      <c r="U14" s="11">
        <f t="shared" si="2"/>
        <v>9.0624999999999994E-5</v>
      </c>
    </row>
    <row r="15" spans="1:21" x14ac:dyDescent="0.25">
      <c r="A15" t="s">
        <v>32</v>
      </c>
      <c r="B15" s="4" t="s">
        <v>11</v>
      </c>
      <c r="C15" s="15">
        <v>1E-4</v>
      </c>
      <c r="D15" s="15">
        <v>1E-4</v>
      </c>
      <c r="E15" s="15">
        <v>1.2E-4</v>
      </c>
      <c r="F15" s="15">
        <v>1.2999999999999999E-4</v>
      </c>
      <c r="G15" s="15">
        <v>1E-4</v>
      </c>
      <c r="H15" s="15">
        <v>1E-4</v>
      </c>
      <c r="I15" s="15">
        <v>9.0000000000000006E-5</v>
      </c>
      <c r="J15" s="15">
        <v>1.2E-5</v>
      </c>
      <c r="K15" s="15">
        <v>1.2999999999999999E-4</v>
      </c>
      <c r="L15" s="15">
        <v>1E-4</v>
      </c>
      <c r="M15" s="20">
        <v>1.2E-4</v>
      </c>
      <c r="N15" s="15">
        <v>1.2999999999999999E-4</v>
      </c>
      <c r="O15" s="20">
        <v>1E-4</v>
      </c>
      <c r="P15" s="20">
        <v>1E-4</v>
      </c>
      <c r="Q15" s="20">
        <v>2.0000000000000001E-4</v>
      </c>
      <c r="R15" s="20">
        <v>1E-4</v>
      </c>
      <c r="S15" s="7">
        <f t="shared" si="0"/>
        <v>2.0000000000000001E-4</v>
      </c>
      <c r="T15" s="7">
        <f t="shared" si="1"/>
        <v>1.2E-5</v>
      </c>
      <c r="U15" s="11">
        <f t="shared" si="2"/>
        <v>1.0825000000000002E-4</v>
      </c>
    </row>
    <row r="16" spans="1:21" x14ac:dyDescent="0.25">
      <c r="A16" t="s">
        <v>33</v>
      </c>
      <c r="B16" s="4" t="s">
        <v>11</v>
      </c>
      <c r="C16" s="15">
        <v>1.4E-2</v>
      </c>
      <c r="D16" s="15">
        <v>2.1999999999999999E-2</v>
      </c>
      <c r="E16" s="15">
        <v>4.0800000000000003E-2</v>
      </c>
      <c r="F16" s="15">
        <v>5.8700000000000002E-2</v>
      </c>
      <c r="G16" s="15">
        <v>5.8000000000000003E-2</v>
      </c>
      <c r="H16" s="15">
        <v>5.8000000000000003E-2</v>
      </c>
      <c r="I16" s="15">
        <v>5.5199999999999999E-2</v>
      </c>
      <c r="J16" s="15">
        <v>3.5999999999999997E-2</v>
      </c>
      <c r="K16" s="15">
        <v>6.9099999999999995E-2</v>
      </c>
      <c r="L16" s="15">
        <v>5.8999999999999997E-2</v>
      </c>
      <c r="M16" s="20">
        <v>6.1600000000000002E-2</v>
      </c>
      <c r="N16" s="15">
        <v>1.55E-2</v>
      </c>
      <c r="O16" s="20">
        <v>1.2E-2</v>
      </c>
      <c r="P16" s="20">
        <v>5.5E-2</v>
      </c>
      <c r="Q16" s="20">
        <v>1.9400000000000001E-2</v>
      </c>
      <c r="R16" s="20">
        <v>5.4600000000000003E-2</v>
      </c>
      <c r="S16" s="7">
        <f t="shared" si="0"/>
        <v>6.9099999999999995E-2</v>
      </c>
      <c r="T16" s="7">
        <f t="shared" si="1"/>
        <v>1.2E-2</v>
      </c>
      <c r="U16" s="9">
        <f t="shared" si="2"/>
        <v>4.3056249999999997E-2</v>
      </c>
    </row>
    <row r="17" spans="1:21" x14ac:dyDescent="0.25">
      <c r="A17" t="s">
        <v>34</v>
      </c>
      <c r="B17" s="4" t="s">
        <v>11</v>
      </c>
      <c r="C17" s="15">
        <v>2.0000000000000002E-5</v>
      </c>
      <c r="D17" s="15">
        <v>2.0000000000000002E-5</v>
      </c>
      <c r="E17" s="15">
        <v>2.5000000000000001E-5</v>
      </c>
      <c r="F17" s="15">
        <v>5.0000000000000002E-5</v>
      </c>
      <c r="G17" s="15">
        <v>2.0000000000000002E-5</v>
      </c>
      <c r="H17" s="15">
        <v>2.0000000000000002E-5</v>
      </c>
      <c r="I17" s="15">
        <v>2.5000000000000001E-5</v>
      </c>
      <c r="J17" s="15">
        <v>1.2E-4</v>
      </c>
      <c r="K17" s="15">
        <v>2.5000000000000001E-5</v>
      </c>
      <c r="L17" s="15">
        <v>2.5000000000000001E-5</v>
      </c>
      <c r="M17" s="20">
        <v>2.5000000000000001E-5</v>
      </c>
      <c r="N17" s="15">
        <v>2.5000000000000001E-5</v>
      </c>
      <c r="O17" s="20">
        <v>2.0000000000000002E-5</v>
      </c>
      <c r="P17" s="20">
        <v>2.5000000000000001E-5</v>
      </c>
      <c r="Q17" s="20">
        <v>6.0000000000000002E-5</v>
      </c>
      <c r="R17" s="20">
        <v>2.5000000000000001E-4</v>
      </c>
      <c r="S17" s="7">
        <f t="shared" si="0"/>
        <v>2.5000000000000001E-4</v>
      </c>
      <c r="T17" s="7">
        <f t="shared" si="1"/>
        <v>2.0000000000000002E-5</v>
      </c>
      <c r="U17" s="11">
        <f t="shared" si="2"/>
        <v>4.7187500000000009E-5</v>
      </c>
    </row>
    <row r="18" spans="1:21" x14ac:dyDescent="0.25">
      <c r="A18" t="s">
        <v>35</v>
      </c>
      <c r="B18" s="4" t="s">
        <v>11</v>
      </c>
      <c r="C18" s="15">
        <v>5.0000000000000001E-4</v>
      </c>
      <c r="D18" s="15">
        <v>5.0000000000000001E-4</v>
      </c>
      <c r="E18" s="15">
        <v>5.0000000000000002E-5</v>
      </c>
      <c r="F18" s="15">
        <v>1E-4</v>
      </c>
      <c r="G18" s="15">
        <v>5.0000000000000001E-4</v>
      </c>
      <c r="H18" s="15">
        <v>5.0000000000000001E-4</v>
      </c>
      <c r="I18" s="15">
        <v>5.0000000000000002E-5</v>
      </c>
      <c r="J18" s="15">
        <v>2.5000000000000001E-4</v>
      </c>
      <c r="K18" s="15">
        <v>5.0000000000000002E-5</v>
      </c>
      <c r="L18" s="15">
        <v>5.0000000000000002E-5</v>
      </c>
      <c r="M18" s="20">
        <v>5.0000000000000002E-5</v>
      </c>
      <c r="N18" s="15">
        <v>5.0000000000000002E-5</v>
      </c>
      <c r="O18" s="20">
        <v>5.0000000000000001E-4</v>
      </c>
      <c r="P18" s="20">
        <v>5.0000000000000001E-4</v>
      </c>
      <c r="Q18" s="20">
        <v>5.0000000000000002E-5</v>
      </c>
      <c r="R18" s="20">
        <v>5.0000000000000002E-5</v>
      </c>
      <c r="S18" s="7">
        <f t="shared" si="0"/>
        <v>5.0000000000000001E-4</v>
      </c>
      <c r="T18" s="7">
        <f t="shared" si="1"/>
        <v>5.0000000000000002E-5</v>
      </c>
      <c r="U18" s="9">
        <f t="shared" si="2"/>
        <v>2.3437500000000005E-4</v>
      </c>
    </row>
    <row r="19" spans="1:21" x14ac:dyDescent="0.25">
      <c r="A19" t="s">
        <v>36</v>
      </c>
      <c r="B19" s="4" t="s">
        <v>11</v>
      </c>
      <c r="C19" s="15">
        <v>6.0000000000000001E-3</v>
      </c>
      <c r="D19" s="15">
        <v>2.5000000000000001E-3</v>
      </c>
      <c r="E19" s="15">
        <v>1E-3</v>
      </c>
      <c r="F19" s="15">
        <v>2E-3</v>
      </c>
      <c r="G19" s="15">
        <v>2.5000000000000001E-3</v>
      </c>
      <c r="H19" s="15">
        <v>2.5000000000000001E-3</v>
      </c>
      <c r="I19" s="15">
        <v>1E-3</v>
      </c>
      <c r="J19" s="15">
        <v>5.0000000000000001E-3</v>
      </c>
      <c r="K19" s="15">
        <v>4.0000000000000001E-3</v>
      </c>
      <c r="L19" s="15">
        <v>1E-3</v>
      </c>
      <c r="M19" s="20">
        <v>1E-3</v>
      </c>
      <c r="N19" s="15">
        <v>1E-3</v>
      </c>
      <c r="O19" s="20">
        <v>2.5000000000000001E-3</v>
      </c>
      <c r="P19" s="20">
        <v>2E-3</v>
      </c>
      <c r="Q19" s="20">
        <v>1E-3</v>
      </c>
      <c r="R19" s="20">
        <v>1E-3</v>
      </c>
      <c r="S19" s="7">
        <f t="shared" si="0"/>
        <v>6.0000000000000001E-3</v>
      </c>
      <c r="T19" s="7">
        <f t="shared" si="1"/>
        <v>1E-3</v>
      </c>
      <c r="U19" s="9">
        <f t="shared" si="2"/>
        <v>2.2500000000000007E-3</v>
      </c>
    </row>
    <row r="20" spans="1:21" x14ac:dyDescent="0.25">
      <c r="A20" t="s">
        <v>37</v>
      </c>
      <c r="B20" s="4" t="s">
        <v>11</v>
      </c>
      <c r="C20" s="15">
        <v>3.0000000000000001E-5</v>
      </c>
      <c r="D20" s="15">
        <v>2.0000000000000002E-5</v>
      </c>
      <c r="E20" s="15">
        <v>1.0000000000000001E-5</v>
      </c>
      <c r="F20" s="15">
        <v>1.0000000000000001E-5</v>
      </c>
      <c r="G20" s="15">
        <v>5.0000000000000004E-6</v>
      </c>
      <c r="H20" s="15">
        <v>5.0000000000000004E-6</v>
      </c>
      <c r="I20" s="15">
        <v>5.0000000000000004E-6</v>
      </c>
      <c r="J20" s="15">
        <v>2.5000000000000001E-5</v>
      </c>
      <c r="K20" s="15">
        <v>5.0000000000000004E-6</v>
      </c>
      <c r="L20" s="15">
        <v>5.0000000000000004E-6</v>
      </c>
      <c r="M20" s="20">
        <v>1.0000000000000001E-5</v>
      </c>
      <c r="N20" s="15">
        <v>1.0000000000000001E-5</v>
      </c>
      <c r="O20" s="20">
        <v>5.0000000000000004E-6</v>
      </c>
      <c r="P20" s="20">
        <v>3.0000000000000001E-5</v>
      </c>
      <c r="Q20" s="20">
        <v>3.0000000000000001E-5</v>
      </c>
      <c r="R20" s="20">
        <v>5.0000000000000004E-6</v>
      </c>
      <c r="S20" s="7">
        <f t="shared" si="0"/>
        <v>3.0000000000000001E-5</v>
      </c>
      <c r="T20" s="7">
        <f t="shared" si="1"/>
        <v>5.0000000000000004E-6</v>
      </c>
      <c r="U20" s="13">
        <f t="shared" si="2"/>
        <v>1.3125000000000002E-5</v>
      </c>
    </row>
    <row r="21" spans="1:21" x14ac:dyDescent="0.25">
      <c r="A21" t="s">
        <v>38</v>
      </c>
      <c r="B21" s="4" t="s">
        <v>11</v>
      </c>
      <c r="C21" s="15">
        <v>2.0000000000000001E-4</v>
      </c>
      <c r="D21" s="15">
        <v>2.0000000000000001E-4</v>
      </c>
      <c r="E21" s="15">
        <v>2.5000000000000001E-4</v>
      </c>
      <c r="F21" s="15">
        <v>5.0000000000000001E-4</v>
      </c>
      <c r="G21" s="15">
        <v>2.0000000000000001E-4</v>
      </c>
      <c r="H21" s="15">
        <v>2.0000000000000001E-4</v>
      </c>
      <c r="I21" s="15">
        <v>2.5000000000000001E-4</v>
      </c>
      <c r="J21" s="15">
        <v>1.1999999999999999E-3</v>
      </c>
      <c r="K21" s="15">
        <v>2.5000000000000001E-4</v>
      </c>
      <c r="L21" s="15">
        <v>2.5000000000000001E-4</v>
      </c>
      <c r="M21" s="20">
        <v>2.5000000000000001E-4</v>
      </c>
      <c r="N21" s="15">
        <v>2.5000000000000001E-4</v>
      </c>
      <c r="O21" s="20">
        <v>8.0000000000000004E-4</v>
      </c>
      <c r="P21" s="20">
        <v>2.0000000000000001E-4</v>
      </c>
      <c r="Q21" s="20">
        <v>1E-4</v>
      </c>
      <c r="R21" s="20">
        <v>1.3999999999999999E-4</v>
      </c>
      <c r="S21" s="7">
        <f t="shared" si="0"/>
        <v>1.1999999999999999E-3</v>
      </c>
      <c r="T21" s="11">
        <f t="shared" si="1"/>
        <v>1E-4</v>
      </c>
      <c r="U21" s="9">
        <f t="shared" si="2"/>
        <v>3.275000000000001E-4</v>
      </c>
    </row>
    <row r="22" spans="1:21" x14ac:dyDescent="0.25">
      <c r="A22" t="s">
        <v>39</v>
      </c>
      <c r="B22" s="4" t="s">
        <v>11</v>
      </c>
      <c r="C22" s="15">
        <v>8.0000000000000007E-5</v>
      </c>
      <c r="D22" s="15">
        <v>5.0000000000000002E-5</v>
      </c>
      <c r="E22" s="15">
        <v>5.0000000000000002E-5</v>
      </c>
      <c r="F22" s="15">
        <v>1E-4</v>
      </c>
      <c r="G22" s="15">
        <v>3.0000000000000001E-5</v>
      </c>
      <c r="H22" s="15">
        <v>4.0000000000000003E-5</v>
      </c>
      <c r="I22" s="15">
        <v>5.0000000000000002E-5</v>
      </c>
      <c r="J22" s="15">
        <v>2.5000000000000001E-4</v>
      </c>
      <c r="K22" s="15">
        <v>5.0000000000000002E-5</v>
      </c>
      <c r="L22" s="15">
        <v>5.0000000000000002E-5</v>
      </c>
      <c r="M22" s="20">
        <v>5.0000000000000002E-5</v>
      </c>
      <c r="N22" s="15">
        <v>5.0000000000000002E-5</v>
      </c>
      <c r="O22" s="20">
        <v>5.0000000000000002E-5</v>
      </c>
      <c r="P22" s="20">
        <v>1.3999999999999999E-4</v>
      </c>
      <c r="Q22" s="20">
        <v>1E-4</v>
      </c>
      <c r="R22" s="20">
        <v>4.0000000000000003E-5</v>
      </c>
      <c r="S22" s="7">
        <f t="shared" si="0"/>
        <v>2.5000000000000001E-4</v>
      </c>
      <c r="T22" s="7">
        <f t="shared" si="1"/>
        <v>3.0000000000000001E-5</v>
      </c>
      <c r="U22" s="11">
        <f t="shared" si="2"/>
        <v>7.3750000000000017E-5</v>
      </c>
    </row>
    <row r="23" spans="1:21" x14ac:dyDescent="0.25">
      <c r="A23" t="s">
        <v>40</v>
      </c>
      <c r="B23" s="4" t="s">
        <v>11</v>
      </c>
      <c r="C23" s="15">
        <v>2E-3</v>
      </c>
      <c r="D23" s="15">
        <v>2E-3</v>
      </c>
      <c r="E23" s="15">
        <v>1E-3</v>
      </c>
      <c r="F23" s="15">
        <v>4.0000000000000002E-4</v>
      </c>
      <c r="G23" s="15">
        <v>5.0000000000000001E-4</v>
      </c>
      <c r="H23" s="15">
        <v>5.0000000000000001E-4</v>
      </c>
      <c r="I23" s="15">
        <v>5.9999999999999995E-4</v>
      </c>
      <c r="J23" s="15">
        <v>1.1000000000000001E-3</v>
      </c>
      <c r="K23" s="15">
        <v>6.9999999999999999E-4</v>
      </c>
      <c r="L23" s="15">
        <v>2.9999999999999997E-4</v>
      </c>
      <c r="M23" s="20">
        <v>8.0000000000000004E-4</v>
      </c>
      <c r="N23" s="15">
        <v>1.4E-3</v>
      </c>
      <c r="O23" s="20">
        <v>1E-3</v>
      </c>
      <c r="P23" s="20">
        <v>5.0000000000000001E-4</v>
      </c>
      <c r="Q23" s="20">
        <v>1.5E-3</v>
      </c>
      <c r="R23" s="20">
        <v>2.0000000000000001E-4</v>
      </c>
      <c r="S23" s="7">
        <f t="shared" si="0"/>
        <v>2E-3</v>
      </c>
      <c r="T23" s="7">
        <f t="shared" si="1"/>
        <v>2.0000000000000001E-4</v>
      </c>
      <c r="U23" s="9">
        <f t="shared" si="2"/>
        <v>9.0625000000000015E-4</v>
      </c>
    </row>
    <row r="24" spans="1:21" x14ac:dyDescent="0.25">
      <c r="A24" t="s">
        <v>41</v>
      </c>
      <c r="B24" s="4" t="s">
        <v>11</v>
      </c>
      <c r="C24" s="15">
        <v>5.0000000000000002E-5</v>
      </c>
      <c r="D24" s="15">
        <v>5.0000000000000002E-5</v>
      </c>
      <c r="E24" s="15">
        <v>5.0000000000000002E-5</v>
      </c>
      <c r="F24" s="15">
        <v>1E-4</v>
      </c>
      <c r="G24" s="15">
        <v>5.0000000000000002E-5</v>
      </c>
      <c r="H24" s="15">
        <v>5.0000000000000002E-5</v>
      </c>
      <c r="I24" s="15">
        <v>5.0000000000000002E-5</v>
      </c>
      <c r="J24" s="15">
        <v>2.5000000000000001E-4</v>
      </c>
      <c r="K24" s="15">
        <v>5.0000000000000002E-5</v>
      </c>
      <c r="L24" s="15">
        <v>5.0000000000000002E-5</v>
      </c>
      <c r="M24" s="20">
        <v>5.0000000000000002E-5</v>
      </c>
      <c r="N24" s="15">
        <v>5.0000000000000002E-5</v>
      </c>
      <c r="O24" s="20">
        <v>5.0000000000000002E-5</v>
      </c>
      <c r="P24" s="20">
        <v>5.0000000000000002E-5</v>
      </c>
      <c r="Q24" s="20">
        <v>2.0000000000000002E-5</v>
      </c>
      <c r="R24" s="20">
        <v>5.0000000000000004E-6</v>
      </c>
      <c r="S24" s="7">
        <f t="shared" si="0"/>
        <v>2.5000000000000001E-4</v>
      </c>
      <c r="T24" s="7">
        <f t="shared" si="1"/>
        <v>5.0000000000000004E-6</v>
      </c>
      <c r="U24" s="13">
        <f t="shared" si="2"/>
        <v>6.0937500000000018E-5</v>
      </c>
    </row>
    <row r="25" spans="1:21" x14ac:dyDescent="0.25">
      <c r="A25" t="s">
        <v>42</v>
      </c>
      <c r="B25" s="4" t="s">
        <v>11</v>
      </c>
      <c r="C25" s="15">
        <v>5.0000000000000001E-4</v>
      </c>
      <c r="D25" s="15">
        <v>5.0000000000000001E-4</v>
      </c>
      <c r="E25" s="15">
        <v>2.5000000000000001E-4</v>
      </c>
      <c r="F25" s="15">
        <v>5.0000000000000001E-4</v>
      </c>
      <c r="G25" s="15">
        <v>5.0000000000000001E-4</v>
      </c>
      <c r="H25" s="15">
        <v>5.0000000000000001E-4</v>
      </c>
      <c r="I25" s="15">
        <v>2.5000000000000001E-4</v>
      </c>
      <c r="J25" s="15">
        <v>1.1999999999999999E-3</v>
      </c>
      <c r="K25" s="15">
        <v>5.9999999999999995E-4</v>
      </c>
      <c r="L25" s="15">
        <v>6.9999999999999999E-4</v>
      </c>
      <c r="M25" s="20">
        <v>8.0000000000000004E-4</v>
      </c>
      <c r="N25" s="15">
        <v>2.5000000000000001E-4</v>
      </c>
      <c r="O25" s="20">
        <v>5.0000000000000001E-4</v>
      </c>
      <c r="P25" s="20">
        <v>5.0000000000000001E-4</v>
      </c>
      <c r="Q25" s="20">
        <v>2.5000000000000001E-4</v>
      </c>
      <c r="R25" s="20">
        <v>6.9999999999999999E-4</v>
      </c>
      <c r="S25" s="7">
        <f t="shared" si="0"/>
        <v>1.1999999999999999E-3</v>
      </c>
      <c r="T25" s="7">
        <f t="shared" si="1"/>
        <v>2.5000000000000001E-4</v>
      </c>
      <c r="U25" s="9">
        <f t="shared" si="2"/>
        <v>5.3125000000000004E-4</v>
      </c>
    </row>
    <row r="26" spans="1:21" x14ac:dyDescent="0.25">
      <c r="A26" t="s">
        <v>43</v>
      </c>
      <c r="B26" s="4" t="s">
        <v>11</v>
      </c>
      <c r="C26" s="15">
        <v>5.0000000000000004E-6</v>
      </c>
      <c r="D26" s="15">
        <v>5.0000000000000004E-6</v>
      </c>
      <c r="E26" s="15">
        <v>5.0000000000000004E-6</v>
      </c>
      <c r="F26" s="15">
        <v>5.0000000000000002E-5</v>
      </c>
      <c r="G26" s="15">
        <v>5.0000000000000004E-6</v>
      </c>
      <c r="H26" s="15">
        <v>5.0000000000000004E-6</v>
      </c>
      <c r="I26" s="15">
        <v>5.0000000000000004E-6</v>
      </c>
      <c r="J26" s="15">
        <v>5.0000000000000004E-6</v>
      </c>
      <c r="K26" s="15">
        <v>5.0000000000000004E-6</v>
      </c>
      <c r="L26" s="19" t="s">
        <v>66</v>
      </c>
      <c r="M26" s="21" t="s">
        <v>67</v>
      </c>
      <c r="N26" s="19"/>
      <c r="O26" s="20"/>
      <c r="P26" s="20">
        <v>5.0000000000000004E-6</v>
      </c>
      <c r="Q26" s="20">
        <v>5.0000000000000004E-6</v>
      </c>
      <c r="R26" s="20"/>
      <c r="S26" s="7">
        <f t="shared" si="0"/>
        <v>5.0000000000000002E-5</v>
      </c>
      <c r="T26" s="7">
        <f t="shared" si="1"/>
        <v>5.0000000000000004E-6</v>
      </c>
      <c r="U26" s="13">
        <f t="shared" si="2"/>
        <v>9.090909090909091E-6</v>
      </c>
    </row>
    <row r="27" spans="1:21" x14ac:dyDescent="0.25">
      <c r="A27" t="s">
        <v>44</v>
      </c>
      <c r="B27" s="4" t="s">
        <v>11</v>
      </c>
      <c r="C27" s="15">
        <v>5.0000000000000002E-5</v>
      </c>
      <c r="D27" s="15">
        <v>5.0000000000000002E-5</v>
      </c>
      <c r="E27" s="15">
        <v>2.0000000000000001E-4</v>
      </c>
      <c r="F27" s="15">
        <v>4.0000000000000002E-4</v>
      </c>
      <c r="G27" s="15">
        <v>2.9999999999999997E-4</v>
      </c>
      <c r="H27" s="15">
        <v>2.0000000000000001E-4</v>
      </c>
      <c r="I27" s="15">
        <v>3.4000000000000002E-4</v>
      </c>
      <c r="J27" s="15">
        <v>3.3E-4</v>
      </c>
      <c r="K27" s="15">
        <v>4.0999999999999999E-4</v>
      </c>
      <c r="L27" s="15">
        <v>3.4000000000000002E-4</v>
      </c>
      <c r="M27" s="20">
        <v>4.0000000000000002E-4</v>
      </c>
      <c r="N27" s="15">
        <v>2.5000000000000001E-5</v>
      </c>
      <c r="O27" s="20">
        <v>5.0000000000000002E-5</v>
      </c>
      <c r="P27" s="20">
        <v>2.9E-4</v>
      </c>
      <c r="Q27" s="20">
        <v>4.0000000000000003E-5</v>
      </c>
      <c r="R27" s="20">
        <v>3.1500000000000001E-4</v>
      </c>
      <c r="S27" s="7">
        <f t="shared" si="0"/>
        <v>4.0999999999999999E-4</v>
      </c>
      <c r="T27" s="7">
        <f t="shared" si="1"/>
        <v>2.5000000000000001E-5</v>
      </c>
      <c r="U27" s="9">
        <f t="shared" si="2"/>
        <v>2.3375000000000002E-4</v>
      </c>
    </row>
    <row r="28" spans="1:21" x14ac:dyDescent="0.25">
      <c r="A28" t="s">
        <v>45</v>
      </c>
      <c r="B28" s="4" t="s">
        <v>11</v>
      </c>
      <c r="C28" s="15">
        <v>5.0000000000000001E-4</v>
      </c>
      <c r="D28" s="15">
        <v>5.0000000000000001E-4</v>
      </c>
      <c r="E28" s="15">
        <v>9.1000000000000004E-3</v>
      </c>
      <c r="F28" s="15">
        <v>2.0000000000000001E-4</v>
      </c>
      <c r="G28" s="15">
        <v>5.0000000000000001E-4</v>
      </c>
      <c r="H28" s="15">
        <v>5.0000000000000001E-4</v>
      </c>
      <c r="I28" s="15">
        <v>1E-4</v>
      </c>
      <c r="J28" s="15">
        <v>5.0000000000000001E-4</v>
      </c>
      <c r="K28" s="15">
        <v>1E-4</v>
      </c>
      <c r="L28" s="15">
        <v>1E-4</v>
      </c>
      <c r="M28" s="20">
        <v>1E-4</v>
      </c>
      <c r="N28" s="15">
        <v>4.0000000000000002E-4</v>
      </c>
      <c r="O28" s="20">
        <v>5.0000000000000001E-4</v>
      </c>
      <c r="P28" s="20">
        <v>5.0000000000000001E-4</v>
      </c>
      <c r="Q28" s="20">
        <v>5.9999999999999995E-4</v>
      </c>
      <c r="R28" s="20">
        <v>1E-4</v>
      </c>
      <c r="S28" s="7">
        <f t="shared" si="0"/>
        <v>9.1000000000000004E-3</v>
      </c>
      <c r="T28" s="7">
        <f t="shared" si="1"/>
        <v>1E-4</v>
      </c>
      <c r="U28" s="9">
        <f t="shared" si="2"/>
        <v>8.9375000000000001E-4</v>
      </c>
    </row>
    <row r="29" spans="1:21" x14ac:dyDescent="0.25">
      <c r="A29" t="s">
        <v>46</v>
      </c>
      <c r="B29" s="4" t="s">
        <v>11</v>
      </c>
      <c r="C29" s="15">
        <v>2.9999999999999997E-4</v>
      </c>
      <c r="D29" s="17">
        <v>2.9999999999999997E-4</v>
      </c>
      <c r="E29" s="15">
        <v>5.0000000000000002E-5</v>
      </c>
      <c r="F29" s="15">
        <v>1E-4</v>
      </c>
      <c r="G29" s="15">
        <v>2.9999999999999997E-4</v>
      </c>
      <c r="H29" s="15">
        <v>2.9999999999999997E-4</v>
      </c>
      <c r="I29" s="15">
        <v>5.0000000000000002E-5</v>
      </c>
      <c r="J29" s="15">
        <v>2.5000000000000001E-4</v>
      </c>
      <c r="K29" s="15">
        <v>5.0000000000000002E-5</v>
      </c>
      <c r="L29" s="15">
        <v>5.0000000000000002E-5</v>
      </c>
      <c r="M29" s="20">
        <v>5.0000000000000002E-5</v>
      </c>
      <c r="N29" s="15">
        <v>5.0000000000000002E-5</v>
      </c>
      <c r="O29" s="20">
        <v>2.9999999999999997E-4</v>
      </c>
      <c r="P29" s="20">
        <v>2.9999999999999997E-4</v>
      </c>
      <c r="Q29" s="20">
        <v>1E-4</v>
      </c>
      <c r="R29" s="20">
        <v>1E-4</v>
      </c>
      <c r="S29" s="7">
        <f t="shared" si="0"/>
        <v>2.9999999999999997E-4</v>
      </c>
      <c r="T29" s="7">
        <f t="shared" si="1"/>
        <v>5.0000000000000002E-5</v>
      </c>
      <c r="U29" s="9">
        <f t="shared" si="2"/>
        <v>1.6562499999999995E-4</v>
      </c>
    </row>
    <row r="30" spans="1:21" x14ac:dyDescent="0.25">
      <c r="A30" t="s">
        <v>47</v>
      </c>
      <c r="B30" s="4" t="s">
        <v>11</v>
      </c>
      <c r="C30" s="15">
        <v>5.0000000000000004E-6</v>
      </c>
      <c r="D30" s="15">
        <v>5.0000000000000004E-6</v>
      </c>
      <c r="E30" s="15">
        <v>5.0000000000000004E-6</v>
      </c>
      <c r="F30" s="15">
        <v>5.0000000000000002E-5</v>
      </c>
      <c r="G30" s="15">
        <v>5.0000000000000004E-6</v>
      </c>
      <c r="H30" s="15">
        <v>5.0000000000000004E-6</v>
      </c>
      <c r="I30" s="15">
        <v>2.5000000000000001E-5</v>
      </c>
      <c r="J30" s="15">
        <v>1.2E-4</v>
      </c>
      <c r="K30" s="15">
        <v>2.5000000000000001E-5</v>
      </c>
      <c r="L30" s="15">
        <v>2.5000000000000001E-5</v>
      </c>
      <c r="M30" s="20">
        <v>2.5000000000000001E-5</v>
      </c>
      <c r="N30" s="15">
        <v>2.5000000000000001E-5</v>
      </c>
      <c r="O30" s="20">
        <v>5.0000000000000004E-6</v>
      </c>
      <c r="P30" s="20">
        <v>5.0000000000000004E-6</v>
      </c>
      <c r="Q30" s="20">
        <v>5.0000000000000004E-6</v>
      </c>
      <c r="R30" s="20">
        <v>5.0000000000000004E-6</v>
      </c>
      <c r="S30" s="7">
        <f t="shared" si="0"/>
        <v>1.2E-4</v>
      </c>
      <c r="T30" s="7">
        <f t="shared" si="1"/>
        <v>5.0000000000000004E-6</v>
      </c>
      <c r="U30" s="11">
        <f t="shared" si="2"/>
        <v>2.1250000000000005E-5</v>
      </c>
    </row>
    <row r="31" spans="1:21" x14ac:dyDescent="0.25">
      <c r="A31" t="s">
        <v>48</v>
      </c>
      <c r="B31" s="4" t="s">
        <v>11</v>
      </c>
      <c r="C31" s="15">
        <v>1.9E-2</v>
      </c>
      <c r="D31" s="15">
        <v>4.4999999999999998E-2</v>
      </c>
      <c r="E31" s="15">
        <v>9.2700000000000005E-2</v>
      </c>
      <c r="F31" s="15">
        <v>0.17</v>
      </c>
      <c r="G31" s="15">
        <v>0.151</v>
      </c>
      <c r="H31" s="15">
        <v>0.16400000000000001</v>
      </c>
      <c r="I31" s="15">
        <v>0.14899999999999999</v>
      </c>
      <c r="J31" s="15">
        <v>0.13700000000000001</v>
      </c>
      <c r="K31" s="15">
        <v>0.188</v>
      </c>
      <c r="L31" s="15">
        <v>0.16400000000000001</v>
      </c>
      <c r="M31" s="20">
        <v>0.17799999999999999</v>
      </c>
      <c r="N31" s="15">
        <v>2.4899999999999999E-2</v>
      </c>
      <c r="O31" s="20">
        <v>2.1000000000000001E-2</v>
      </c>
      <c r="P31" s="20">
        <v>0.13800000000000001</v>
      </c>
      <c r="Q31" s="20">
        <v>2.46E-2</v>
      </c>
      <c r="R31" s="20">
        <v>0.14199999999999999</v>
      </c>
      <c r="S31" s="7">
        <f t="shared" si="0"/>
        <v>0.188</v>
      </c>
      <c r="T31" s="7">
        <f t="shared" si="1"/>
        <v>1.9E-2</v>
      </c>
      <c r="U31" s="9">
        <f t="shared" si="2"/>
        <v>0.11301249999999999</v>
      </c>
    </row>
    <row r="32" spans="1:21" x14ac:dyDescent="0.25">
      <c r="A32" t="s">
        <v>50</v>
      </c>
      <c r="B32" s="4" t="s">
        <v>11</v>
      </c>
      <c r="C32" s="15">
        <v>5.0000000000000004E-6</v>
      </c>
      <c r="D32" s="15">
        <v>5.0000000000000004E-6</v>
      </c>
      <c r="E32" s="15">
        <v>5.0000000000000004E-6</v>
      </c>
      <c r="F32" s="15">
        <v>1.0000000000000001E-5</v>
      </c>
      <c r="G32" s="15">
        <v>5.0000000000000004E-6</v>
      </c>
      <c r="H32" s="15">
        <v>5.0000000000000004E-6</v>
      </c>
      <c r="I32" s="15">
        <v>5.0000000000000004E-6</v>
      </c>
      <c r="J32" s="15">
        <v>2.5000000000000001E-5</v>
      </c>
      <c r="K32" s="15">
        <v>5.0000000000000004E-6</v>
      </c>
      <c r="L32" s="15">
        <v>5.0000000000000004E-6</v>
      </c>
      <c r="M32" s="20">
        <v>5.0000000000000004E-6</v>
      </c>
      <c r="N32" s="15">
        <v>5.0000000000000004E-6</v>
      </c>
      <c r="O32" s="20">
        <v>5.0000000000000004E-6</v>
      </c>
      <c r="P32" s="20">
        <v>5.0000000000000004E-6</v>
      </c>
      <c r="Q32" s="20">
        <v>5.0000000000000004E-6</v>
      </c>
      <c r="R32" s="20">
        <v>5.0000000000000004E-6</v>
      </c>
      <c r="S32" s="7">
        <f t="shared" si="0"/>
        <v>2.5000000000000001E-5</v>
      </c>
      <c r="T32" s="7">
        <f t="shared" si="1"/>
        <v>5.0000000000000004E-6</v>
      </c>
      <c r="U32" s="13">
        <f t="shared" si="2"/>
        <v>6.5625000000000003E-6</v>
      </c>
    </row>
    <row r="33" spans="1:21" x14ac:dyDescent="0.25">
      <c r="A33" t="s">
        <v>52</v>
      </c>
      <c r="B33" s="4" t="s">
        <v>11</v>
      </c>
      <c r="C33" s="15">
        <v>5.0000000000000002E-5</v>
      </c>
      <c r="D33" s="17">
        <v>1E-4</v>
      </c>
      <c r="E33" s="15">
        <v>5.0000000000000002E-5</v>
      </c>
      <c r="F33" s="15">
        <v>1E-4</v>
      </c>
      <c r="G33" s="15">
        <v>5.0000000000000002E-5</v>
      </c>
      <c r="H33" s="15">
        <v>5.0000000000000002E-5</v>
      </c>
      <c r="I33" s="15">
        <v>5.0000000000000002E-5</v>
      </c>
      <c r="J33" s="15">
        <v>2.5000000000000001E-4</v>
      </c>
      <c r="K33" s="15">
        <v>5.0000000000000002E-5</v>
      </c>
      <c r="L33" s="15">
        <v>5.0000000000000002E-5</v>
      </c>
      <c r="M33" s="20">
        <v>5.0000000000000002E-5</v>
      </c>
      <c r="N33" s="15">
        <v>5.0000000000000002E-5</v>
      </c>
      <c r="O33" s="20">
        <v>5.0000000000000002E-5</v>
      </c>
      <c r="P33" s="20">
        <v>5.0000000000000002E-5</v>
      </c>
      <c r="Q33" s="20">
        <v>1E-4</v>
      </c>
      <c r="R33" s="20">
        <v>5.0000000000000002E-5</v>
      </c>
      <c r="S33" s="7">
        <f t="shared" si="0"/>
        <v>2.5000000000000001E-4</v>
      </c>
      <c r="T33" s="7">
        <f t="shared" si="1"/>
        <v>5.0000000000000002E-5</v>
      </c>
      <c r="U33" s="11">
        <f t="shared" si="2"/>
        <v>7.1875000000000012E-5</v>
      </c>
    </row>
    <row r="34" spans="1:21" x14ac:dyDescent="0.25">
      <c r="A34" t="s">
        <v>53</v>
      </c>
      <c r="B34" s="4" t="s">
        <v>11</v>
      </c>
      <c r="C34" s="15">
        <v>2.0000000000000001E-4</v>
      </c>
      <c r="D34" s="15">
        <v>2.0000000000000001E-4</v>
      </c>
      <c r="E34" s="15">
        <v>4.2999999999999999E-4</v>
      </c>
      <c r="F34" s="15">
        <v>7.9000000000000001E-4</v>
      </c>
      <c r="G34" s="15">
        <v>6.9999999999999999E-4</v>
      </c>
      <c r="H34" s="15">
        <v>8.9999999999999998E-4</v>
      </c>
      <c r="I34" s="15">
        <v>6.8999999999999997E-4</v>
      </c>
      <c r="J34" s="15">
        <v>1.6000000000000001E-4</v>
      </c>
      <c r="K34" s="15">
        <v>9.7000000000000005E-4</v>
      </c>
      <c r="L34" s="15">
        <v>9.3000000000000005E-4</v>
      </c>
      <c r="M34" s="20">
        <v>1.16E-3</v>
      </c>
      <c r="N34" s="15">
        <v>9.0000000000000006E-5</v>
      </c>
      <c r="O34" s="20">
        <v>2.0000000000000001E-4</v>
      </c>
      <c r="P34" s="20">
        <v>1E-3</v>
      </c>
      <c r="Q34" s="20">
        <v>6.9999999999999994E-5</v>
      </c>
      <c r="R34" s="20">
        <v>9.2299999999999999E-4</v>
      </c>
      <c r="S34" s="7">
        <f t="shared" si="0"/>
        <v>1.16E-3</v>
      </c>
      <c r="T34" s="7">
        <f t="shared" si="1"/>
        <v>6.9999999999999994E-5</v>
      </c>
      <c r="U34" s="9">
        <f t="shared" si="2"/>
        <v>5.8831250000000008E-4</v>
      </c>
    </row>
    <row r="35" spans="1:21" x14ac:dyDescent="0.25">
      <c r="A35" t="s">
        <v>54</v>
      </c>
      <c r="B35" s="4" t="s">
        <v>11</v>
      </c>
      <c r="C35" s="15">
        <v>2.0000000000000001E-4</v>
      </c>
      <c r="D35" s="15">
        <v>4.0000000000000002E-4</v>
      </c>
      <c r="E35" s="15">
        <v>2.0000000000000001E-4</v>
      </c>
      <c r="F35" s="15">
        <v>2.9999999999999997E-4</v>
      </c>
      <c r="G35" s="15">
        <v>2.0000000000000001E-4</v>
      </c>
      <c r="H35" s="15">
        <v>2.0000000000000001E-4</v>
      </c>
      <c r="I35" s="15">
        <v>2.0000000000000001E-4</v>
      </c>
      <c r="J35" s="15">
        <v>1.6000000000000001E-3</v>
      </c>
      <c r="K35" s="15">
        <v>2.9999999999999997E-4</v>
      </c>
      <c r="L35" s="15">
        <v>2.9999999999999997E-4</v>
      </c>
      <c r="M35" s="20">
        <v>4.0000000000000002E-4</v>
      </c>
      <c r="N35" s="15">
        <v>4.0000000000000002E-4</v>
      </c>
      <c r="O35" s="20">
        <v>2.9999999999999997E-4</v>
      </c>
      <c r="P35" s="20">
        <v>6.4000000000000005E-4</v>
      </c>
      <c r="Q35" s="20">
        <v>2.2000000000000001E-4</v>
      </c>
      <c r="R35" s="20">
        <v>2.4600000000000002E-4</v>
      </c>
      <c r="S35" s="7">
        <f t="shared" si="0"/>
        <v>1.6000000000000001E-3</v>
      </c>
      <c r="T35" s="7">
        <f t="shared" si="1"/>
        <v>2.0000000000000001E-4</v>
      </c>
      <c r="U35" s="9">
        <f t="shared" si="2"/>
        <v>3.8162499999999997E-4</v>
      </c>
    </row>
    <row r="36" spans="1:21" x14ac:dyDescent="0.25">
      <c r="A36" t="s">
        <v>55</v>
      </c>
      <c r="B36" s="4" t="s">
        <v>11</v>
      </c>
      <c r="C36" s="15">
        <v>4.0000000000000001E-3</v>
      </c>
      <c r="D36" s="15">
        <v>4.0000000000000001E-3</v>
      </c>
      <c r="E36" s="15">
        <v>1.4E-3</v>
      </c>
      <c r="F36" s="15">
        <v>5.0000000000000001E-4</v>
      </c>
      <c r="G36" s="15">
        <v>5.0000000000000001E-4</v>
      </c>
      <c r="H36" s="15">
        <v>2E-3</v>
      </c>
      <c r="I36" s="15">
        <v>1.1999999999999999E-3</v>
      </c>
      <c r="J36" s="15">
        <v>1.7000000000000001E-2</v>
      </c>
      <c r="K36" s="15">
        <v>2.8E-3</v>
      </c>
      <c r="L36" s="15">
        <v>2.5000000000000001E-4</v>
      </c>
      <c r="M36" s="20">
        <v>2.8799999999999999E-2</v>
      </c>
      <c r="N36" s="15">
        <v>1.9E-3</v>
      </c>
      <c r="O36" s="20">
        <v>5.0000000000000001E-4</v>
      </c>
      <c r="P36" s="20">
        <v>5.0000000000000001E-4</v>
      </c>
      <c r="Q36" s="20">
        <v>2.5999999999999999E-3</v>
      </c>
      <c r="R36" s="20">
        <v>2.5000000000000001E-4</v>
      </c>
      <c r="S36" s="7">
        <f t="shared" si="0"/>
        <v>2.8799999999999999E-2</v>
      </c>
      <c r="T36" s="7">
        <f t="shared" si="1"/>
        <v>2.5000000000000001E-4</v>
      </c>
      <c r="U36" s="9">
        <f t="shared" si="2"/>
        <v>4.2625000000000007E-3</v>
      </c>
    </row>
    <row r="37" spans="1:21" x14ac:dyDescent="0.25">
      <c r="A37" t="s">
        <v>56</v>
      </c>
      <c r="B37" s="4" t="s">
        <v>11</v>
      </c>
      <c r="C37" s="15">
        <v>2.9999999999999997E-4</v>
      </c>
      <c r="D37" s="15">
        <v>2.0000000000000001E-4</v>
      </c>
      <c r="E37" s="15">
        <v>2.5000000000000001E-4</v>
      </c>
      <c r="F37" s="15">
        <v>5.0000000000000001E-4</v>
      </c>
      <c r="G37" s="15">
        <v>5.0000000000000002E-5</v>
      </c>
      <c r="H37" s="15">
        <v>5.0000000000000002E-5</v>
      </c>
      <c r="I37" s="15">
        <v>2.5000000000000001E-4</v>
      </c>
      <c r="J37" s="15">
        <v>1.1999999999999999E-3</v>
      </c>
      <c r="K37" s="15">
        <v>2.5000000000000001E-4</v>
      </c>
      <c r="L37" s="15">
        <v>2.5000000000000001E-4</v>
      </c>
      <c r="M37" s="20">
        <v>2.5000000000000001E-4</v>
      </c>
      <c r="N37" s="15">
        <v>2.5000000000000001E-4</v>
      </c>
      <c r="O37" s="20">
        <v>2.9999999999999997E-4</v>
      </c>
      <c r="P37" s="20">
        <v>5.0000000000000002E-5</v>
      </c>
      <c r="Q37" s="20">
        <v>2.0000000000000001E-4</v>
      </c>
      <c r="R37" s="20">
        <v>5.0000000000000002E-5</v>
      </c>
      <c r="S37" s="7">
        <f t="shared" si="0"/>
        <v>1.1999999999999999E-3</v>
      </c>
      <c r="T37" s="7">
        <f t="shared" si="1"/>
        <v>5.0000000000000002E-5</v>
      </c>
      <c r="U37" s="9">
        <f t="shared" si="2"/>
        <v>2.7499999999999996E-4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opLeftCell="A19" workbookViewId="0">
      <selection activeCell="M40" sqref="M40"/>
    </sheetView>
  </sheetViews>
  <sheetFormatPr defaultRowHeight="15" x14ac:dyDescent="0.25"/>
  <cols>
    <col min="1" max="1" width="19" customWidth="1"/>
    <col min="3" max="8" width="7.85546875" bestFit="1" customWidth="1"/>
    <col min="9" max="18" width="7.85546875" customWidth="1"/>
    <col min="19" max="19" width="9.42578125" bestFit="1" customWidth="1"/>
    <col min="20" max="20" width="9.28515625" bestFit="1" customWidth="1"/>
    <col min="21" max="21" width="9.42578125" bestFit="1" customWidth="1"/>
  </cols>
  <sheetData>
    <row r="1" spans="1:21" x14ac:dyDescent="0.25">
      <c r="A1" s="1" t="s">
        <v>58</v>
      </c>
    </row>
    <row r="2" spans="1:21" x14ac:dyDescent="0.25">
      <c r="S2" s="2"/>
      <c r="T2" s="2"/>
      <c r="U2" s="2"/>
    </row>
    <row r="3" spans="1:21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6">
        <v>42614</v>
      </c>
      <c r="S3" s="2" t="s">
        <v>63</v>
      </c>
      <c r="T3" s="2" t="s">
        <v>64</v>
      </c>
      <c r="U3" s="2" t="s">
        <v>65</v>
      </c>
    </row>
    <row r="4" spans="1:21" x14ac:dyDescent="0.25">
      <c r="A4" s="3" t="s">
        <v>21</v>
      </c>
      <c r="B4" s="4" t="s">
        <v>11</v>
      </c>
      <c r="C4" s="14">
        <v>2.2999999999999998</v>
      </c>
      <c r="D4" s="15">
        <v>5</v>
      </c>
      <c r="E4" s="15">
        <v>10.3</v>
      </c>
      <c r="F4" s="15">
        <v>16.2</v>
      </c>
      <c r="G4" s="15">
        <v>16.2</v>
      </c>
      <c r="H4" s="15">
        <v>16.100000000000001</v>
      </c>
      <c r="I4" s="15">
        <v>16.7</v>
      </c>
      <c r="J4" s="15">
        <v>12</v>
      </c>
      <c r="K4" s="15">
        <v>17.600000000000001</v>
      </c>
      <c r="L4" s="15">
        <v>16.899999999999999</v>
      </c>
      <c r="M4" s="20">
        <v>22.4</v>
      </c>
      <c r="N4" s="15">
        <v>2.83</v>
      </c>
      <c r="O4" s="20">
        <v>2.94</v>
      </c>
      <c r="P4" s="20">
        <v>15.7</v>
      </c>
      <c r="Q4" s="20">
        <v>3.5</v>
      </c>
      <c r="R4" s="20">
        <v>16.8</v>
      </c>
      <c r="S4" s="8">
        <f>MAX(C4:R4)</f>
        <v>22.4</v>
      </c>
      <c r="T4" s="8">
        <f>MIN(C4:R4)</f>
        <v>2.2999999999999998</v>
      </c>
      <c r="U4" s="8">
        <f>AVERAGE(C4:R4)</f>
        <v>12.091875000000002</v>
      </c>
    </row>
    <row r="5" spans="1:21" x14ac:dyDescent="0.25">
      <c r="A5" s="3" t="s">
        <v>22</v>
      </c>
      <c r="B5" s="4" t="s">
        <v>11</v>
      </c>
      <c r="C5" s="14">
        <v>7.0999999999999994E-2</v>
      </c>
      <c r="D5" s="15">
        <v>4.7E-2</v>
      </c>
      <c r="E5" s="15">
        <v>3.4000000000000002E-2</v>
      </c>
      <c r="F5" s="15">
        <v>0.01</v>
      </c>
      <c r="G5" s="15">
        <v>8.7999999999999995E-2</v>
      </c>
      <c r="H5" s="15">
        <v>1.2999999999999999E-2</v>
      </c>
      <c r="I5" s="15">
        <v>2.5000000000000001E-3</v>
      </c>
      <c r="J5" s="15">
        <v>2.5000000000000001E-3</v>
      </c>
      <c r="K5" s="15">
        <v>8.9999999999999993E-3</v>
      </c>
      <c r="L5" s="15">
        <v>7.0000000000000001E-3</v>
      </c>
      <c r="M5" s="20">
        <v>7.0000000000000001E-3</v>
      </c>
      <c r="N5" s="15">
        <v>6.5000000000000002E-2</v>
      </c>
      <c r="O5" s="20">
        <v>6.9000000000000006E-2</v>
      </c>
      <c r="P5" s="20">
        <v>8.0000000000000002E-3</v>
      </c>
      <c r="Q5" s="20">
        <v>0.14599999999999999</v>
      </c>
      <c r="R5" s="20">
        <v>1.0999999999999999E-2</v>
      </c>
      <c r="S5" s="8">
        <f t="shared" ref="S5:S38" si="0">MAX(C5:R5)</f>
        <v>0.14599999999999999</v>
      </c>
      <c r="T5" s="9">
        <f t="shared" ref="T5:T38" si="1">MIN(C5:R5)</f>
        <v>2.5000000000000001E-3</v>
      </c>
      <c r="U5" s="10">
        <f t="shared" ref="U5:U38" si="2">AVERAGE(C5:R5)</f>
        <v>3.6875000000000005E-2</v>
      </c>
    </row>
    <row r="6" spans="1:21" x14ac:dyDescent="0.25">
      <c r="A6" s="3" t="s">
        <v>23</v>
      </c>
      <c r="B6" s="4" t="s">
        <v>11</v>
      </c>
      <c r="C6" s="14">
        <v>0.6</v>
      </c>
      <c r="D6" s="15">
        <v>1.2</v>
      </c>
      <c r="E6" s="15">
        <v>2.82</v>
      </c>
      <c r="F6" s="15">
        <v>5.05</v>
      </c>
      <c r="G6" s="15">
        <v>3.46</v>
      </c>
      <c r="H6" s="15">
        <v>5.0199999999999996</v>
      </c>
      <c r="I6" s="15">
        <v>4.96</v>
      </c>
      <c r="J6" s="15">
        <v>3.58</v>
      </c>
      <c r="K6" s="15">
        <v>5.34</v>
      </c>
      <c r="L6" s="15">
        <v>5.13</v>
      </c>
      <c r="M6" s="20">
        <v>6.8</v>
      </c>
      <c r="N6" s="15">
        <v>0.68</v>
      </c>
      <c r="O6" s="20">
        <v>0.56999999999999995</v>
      </c>
      <c r="P6" s="20">
        <v>4.84</v>
      </c>
      <c r="Q6" s="20">
        <v>0.7</v>
      </c>
      <c r="R6" s="20">
        <v>5.0999999999999996</v>
      </c>
      <c r="S6" s="8">
        <f t="shared" si="0"/>
        <v>6.8</v>
      </c>
      <c r="T6" s="8">
        <f t="shared" si="1"/>
        <v>0.56999999999999995</v>
      </c>
      <c r="U6" s="8">
        <f t="shared" si="2"/>
        <v>3.4906250000000001</v>
      </c>
    </row>
    <row r="7" spans="1:21" x14ac:dyDescent="0.25">
      <c r="A7" s="3" t="s">
        <v>24</v>
      </c>
      <c r="B7" s="4" t="s">
        <v>11</v>
      </c>
      <c r="C7" s="16">
        <v>5.0000000000000001E-4</v>
      </c>
      <c r="D7" s="15">
        <v>5.0000000000000001E-4</v>
      </c>
      <c r="E7" s="15">
        <v>1E-3</v>
      </c>
      <c r="F7" s="15">
        <v>2E-3</v>
      </c>
      <c r="G7" s="15">
        <v>1.9E-2</v>
      </c>
      <c r="H7" s="15">
        <v>1E-3</v>
      </c>
      <c r="I7" s="15">
        <v>4.0000000000000001E-3</v>
      </c>
      <c r="J7" s="15">
        <v>5.0000000000000001E-4</v>
      </c>
      <c r="K7" s="15">
        <v>4.0000000000000001E-3</v>
      </c>
      <c r="L7" s="15">
        <v>3.0000000000000001E-3</v>
      </c>
      <c r="M7" s="20">
        <v>3.0000000000000001E-3</v>
      </c>
      <c r="N7" s="15">
        <v>5.0000000000000001E-4</v>
      </c>
      <c r="O7" s="20">
        <v>5.0000000000000001E-4</v>
      </c>
      <c r="P7" s="20">
        <v>3.0000000000000001E-3</v>
      </c>
      <c r="Q7" s="20">
        <v>8.0000000000000002E-3</v>
      </c>
      <c r="R7" s="20">
        <v>4.0000000000000001E-3</v>
      </c>
      <c r="S7" s="9">
        <f t="shared" si="0"/>
        <v>1.9E-2</v>
      </c>
      <c r="T7" s="9">
        <f t="shared" si="1"/>
        <v>5.0000000000000001E-4</v>
      </c>
      <c r="U7" s="9">
        <f t="shared" si="2"/>
        <v>3.4062500000000004E-3</v>
      </c>
    </row>
    <row r="8" spans="1:21" x14ac:dyDescent="0.25">
      <c r="A8" s="3" t="s">
        <v>25</v>
      </c>
      <c r="B8" s="4" t="s">
        <v>11</v>
      </c>
      <c r="C8" s="14">
        <v>0.5</v>
      </c>
      <c r="D8" s="15">
        <v>0.2</v>
      </c>
      <c r="E8" s="15">
        <v>0.3</v>
      </c>
      <c r="F8" s="15">
        <v>0.4</v>
      </c>
      <c r="G8" s="15">
        <v>0.5</v>
      </c>
      <c r="H8" s="15">
        <v>0.4</v>
      </c>
      <c r="I8" s="15">
        <v>0.5</v>
      </c>
      <c r="J8" s="15">
        <v>0.4</v>
      </c>
      <c r="K8" s="15">
        <v>0.4</v>
      </c>
      <c r="L8" s="15">
        <v>0.5</v>
      </c>
      <c r="M8" s="20">
        <v>0.6</v>
      </c>
      <c r="N8" s="15">
        <v>0.4</v>
      </c>
      <c r="O8" s="20">
        <v>0.1</v>
      </c>
      <c r="P8" s="20">
        <v>0.5</v>
      </c>
      <c r="Q8" s="20">
        <v>0.6</v>
      </c>
      <c r="R8" s="20">
        <v>0.5</v>
      </c>
      <c r="S8" s="8">
        <f t="shared" si="0"/>
        <v>0.6</v>
      </c>
      <c r="T8" s="10">
        <f t="shared" si="1"/>
        <v>0.1</v>
      </c>
      <c r="U8" s="8">
        <f t="shared" si="2"/>
        <v>0.42499999999999993</v>
      </c>
    </row>
    <row r="9" spans="1:21" x14ac:dyDescent="0.25">
      <c r="A9" s="3" t="s">
        <v>26</v>
      </c>
      <c r="B9" s="4" t="s">
        <v>11</v>
      </c>
      <c r="C9" s="14">
        <v>1.33</v>
      </c>
      <c r="D9" s="15">
        <v>4.07</v>
      </c>
      <c r="E9" s="15">
        <v>5.3</v>
      </c>
      <c r="F9" s="15">
        <v>6.25</v>
      </c>
      <c r="G9" s="15">
        <v>5.23</v>
      </c>
      <c r="H9" s="15">
        <v>6.09</v>
      </c>
      <c r="I9" s="15">
        <v>6.59</v>
      </c>
      <c r="J9" s="15">
        <v>7.3</v>
      </c>
      <c r="K9" s="15">
        <v>5.14</v>
      </c>
      <c r="L9" s="15">
        <v>6.5</v>
      </c>
      <c r="M9" s="20">
        <v>6.69</v>
      </c>
      <c r="N9" s="15">
        <v>1.85</v>
      </c>
      <c r="O9" s="20">
        <v>4.41</v>
      </c>
      <c r="P9" s="20">
        <v>6.25</v>
      </c>
      <c r="Q9" s="20">
        <v>1.49</v>
      </c>
      <c r="R9" s="20">
        <v>6.11</v>
      </c>
      <c r="S9" s="8">
        <f t="shared" si="0"/>
        <v>7.3</v>
      </c>
      <c r="T9" s="8">
        <f t="shared" si="1"/>
        <v>1.33</v>
      </c>
      <c r="U9" s="8">
        <f t="shared" si="2"/>
        <v>5.0374999999999996</v>
      </c>
    </row>
    <row r="10" spans="1:21" x14ac:dyDescent="0.25">
      <c r="A10" s="3" t="s">
        <v>28</v>
      </c>
      <c r="B10" s="4" t="s">
        <v>11</v>
      </c>
      <c r="C10" s="14">
        <v>0.4</v>
      </c>
      <c r="D10" s="15">
        <v>1.2</v>
      </c>
      <c r="E10" s="15">
        <v>2</v>
      </c>
      <c r="F10" s="15">
        <v>2.7</v>
      </c>
      <c r="G10" s="15">
        <v>1.9</v>
      </c>
      <c r="H10" s="15">
        <v>3.3</v>
      </c>
      <c r="I10" s="15">
        <v>3.2</v>
      </c>
      <c r="J10" s="15">
        <v>2.8</v>
      </c>
      <c r="K10" s="15">
        <v>2.8</v>
      </c>
      <c r="L10" s="15">
        <v>2.6</v>
      </c>
      <c r="M10" s="20">
        <v>3.4</v>
      </c>
      <c r="N10" s="15">
        <v>0.7</v>
      </c>
      <c r="O10" s="20">
        <v>1.5</v>
      </c>
      <c r="P10" s="20">
        <v>2.7</v>
      </c>
      <c r="Q10" s="20">
        <v>0.6</v>
      </c>
      <c r="R10" s="20">
        <v>2.6</v>
      </c>
      <c r="S10" s="8">
        <f t="shared" si="0"/>
        <v>3.4</v>
      </c>
      <c r="T10" s="8">
        <f t="shared" si="1"/>
        <v>0.4</v>
      </c>
      <c r="U10" s="8">
        <f t="shared" si="2"/>
        <v>2.15</v>
      </c>
    </row>
    <row r="11" spans="1:21" x14ac:dyDescent="0.25">
      <c r="A11" t="s">
        <v>27</v>
      </c>
      <c r="B11" s="4" t="s">
        <v>11</v>
      </c>
      <c r="C11" s="15">
        <v>0.1</v>
      </c>
      <c r="D11" s="15">
        <v>0.4</v>
      </c>
      <c r="E11" s="15">
        <v>1</v>
      </c>
      <c r="F11" s="15">
        <v>1.4</v>
      </c>
      <c r="G11" s="15">
        <v>2.8</v>
      </c>
      <c r="H11" s="15">
        <v>1.5</v>
      </c>
      <c r="I11" s="15">
        <v>1.5</v>
      </c>
      <c r="J11" s="15">
        <v>0.5</v>
      </c>
      <c r="K11" s="15">
        <v>2</v>
      </c>
      <c r="L11" s="15">
        <v>2</v>
      </c>
      <c r="M11" s="20">
        <v>2.4</v>
      </c>
      <c r="N11" s="15">
        <v>0.3</v>
      </c>
      <c r="O11" s="20">
        <v>0.3</v>
      </c>
      <c r="P11" s="20">
        <v>1.7</v>
      </c>
      <c r="Q11" s="20">
        <v>0.3</v>
      </c>
      <c r="R11" s="20">
        <v>1.8</v>
      </c>
      <c r="S11" s="8">
        <f t="shared" si="0"/>
        <v>2.8</v>
      </c>
      <c r="T11" s="8">
        <f t="shared" si="1"/>
        <v>0.1</v>
      </c>
      <c r="U11" s="8">
        <f t="shared" si="2"/>
        <v>1.25</v>
      </c>
    </row>
    <row r="12" spans="1:21" x14ac:dyDescent="0.25">
      <c r="A12" t="s">
        <v>30</v>
      </c>
      <c r="B12" s="4" t="s">
        <v>11</v>
      </c>
      <c r="C12" s="15">
        <v>0.19700000000000001</v>
      </c>
      <c r="D12" s="15">
        <v>8.3000000000000004E-2</v>
      </c>
      <c r="E12" s="15">
        <v>4.4999999999999998E-2</v>
      </c>
      <c r="F12" s="15">
        <v>8.0000000000000002E-3</v>
      </c>
      <c r="G12" s="15">
        <v>2.1000000000000001E-2</v>
      </c>
      <c r="H12" s="15">
        <v>1.4999999999999999E-2</v>
      </c>
      <c r="I12" s="15">
        <v>1.0999999999999999E-2</v>
      </c>
      <c r="J12" s="15">
        <v>2.5000000000000001E-3</v>
      </c>
      <c r="K12" s="15">
        <v>1.0999999999999999E-2</v>
      </c>
      <c r="L12" s="15">
        <v>8.0000000000000002E-3</v>
      </c>
      <c r="M12" s="20">
        <v>8.0000000000000002E-3</v>
      </c>
      <c r="N12" s="15">
        <v>0.184</v>
      </c>
      <c r="O12" s="20">
        <v>0.111</v>
      </c>
      <c r="P12" s="20">
        <v>1.2E-2</v>
      </c>
      <c r="Q12" s="20">
        <v>0.28399999999999997</v>
      </c>
      <c r="R12" s="20">
        <v>1.272E-2</v>
      </c>
      <c r="S12" s="8">
        <f t="shared" si="0"/>
        <v>0.28399999999999997</v>
      </c>
      <c r="T12" s="9">
        <f t="shared" si="1"/>
        <v>2.5000000000000001E-3</v>
      </c>
      <c r="U12" s="8">
        <f t="shared" si="2"/>
        <v>6.3326250000000014E-2</v>
      </c>
    </row>
    <row r="13" spans="1:21" x14ac:dyDescent="0.25">
      <c r="A13" t="s">
        <v>31</v>
      </c>
      <c r="B13" s="4" t="s">
        <v>11</v>
      </c>
      <c r="C13" s="15">
        <v>1E-4</v>
      </c>
      <c r="D13" s="15">
        <v>1E-4</v>
      </c>
      <c r="E13" s="15">
        <v>1E-4</v>
      </c>
      <c r="F13" s="15">
        <v>1E-4</v>
      </c>
      <c r="G13" s="15">
        <v>1E-4</v>
      </c>
      <c r="H13" s="15">
        <v>1E-4</v>
      </c>
      <c r="I13" s="15">
        <v>1E-4</v>
      </c>
      <c r="J13" s="15">
        <v>1E-4</v>
      </c>
      <c r="K13" s="15">
        <v>1E-4</v>
      </c>
      <c r="L13" s="15">
        <v>1E-4</v>
      </c>
      <c r="M13" s="20">
        <v>1E-4</v>
      </c>
      <c r="N13" s="15">
        <v>1E-4</v>
      </c>
      <c r="O13" s="20">
        <v>1E-4</v>
      </c>
      <c r="P13" s="20">
        <v>1E-4</v>
      </c>
      <c r="Q13" s="20">
        <v>1E-4</v>
      </c>
      <c r="R13" s="20">
        <v>5.8E-5</v>
      </c>
      <c r="S13" s="11">
        <f t="shared" si="0"/>
        <v>1E-4</v>
      </c>
      <c r="T13" s="11">
        <f t="shared" si="1"/>
        <v>5.8E-5</v>
      </c>
      <c r="U13" s="11">
        <f t="shared" si="2"/>
        <v>9.7375000000000022E-5</v>
      </c>
    </row>
    <row r="14" spans="1:21" x14ac:dyDescent="0.25">
      <c r="A14" t="s">
        <v>32</v>
      </c>
      <c r="B14" s="4" t="s">
        <v>11</v>
      </c>
      <c r="C14" s="15">
        <v>1E-4</v>
      </c>
      <c r="D14" s="15">
        <v>1E-4</v>
      </c>
      <c r="E14" s="15">
        <v>1E-4</v>
      </c>
      <c r="F14" s="15">
        <v>1E-4</v>
      </c>
      <c r="G14" s="15">
        <v>1E-4</v>
      </c>
      <c r="H14" s="15">
        <v>1E-4</v>
      </c>
      <c r="I14" s="15">
        <v>1E-4</v>
      </c>
      <c r="J14" s="15">
        <v>1E-4</v>
      </c>
      <c r="K14" s="15">
        <v>1E-4</v>
      </c>
      <c r="L14" s="15">
        <v>1E-4</v>
      </c>
      <c r="M14" s="20">
        <v>1E-4</v>
      </c>
      <c r="N14" s="15">
        <v>2.0000000000000001E-4</v>
      </c>
      <c r="O14" s="20">
        <v>1E-4</v>
      </c>
      <c r="P14" s="20">
        <v>1E-4</v>
      </c>
      <c r="Q14" s="20">
        <v>1E-4</v>
      </c>
      <c r="R14" s="20">
        <v>5.0000000000000002E-5</v>
      </c>
      <c r="S14" s="9">
        <f t="shared" si="0"/>
        <v>2.0000000000000001E-4</v>
      </c>
      <c r="T14" s="11">
        <f t="shared" si="1"/>
        <v>5.0000000000000002E-5</v>
      </c>
      <c r="U14" s="11">
        <f t="shared" si="2"/>
        <v>1.0312500000000003E-4</v>
      </c>
    </row>
    <row r="15" spans="1:21" x14ac:dyDescent="0.25">
      <c r="A15" t="s">
        <v>33</v>
      </c>
      <c r="B15" s="4" t="s">
        <v>11</v>
      </c>
      <c r="C15" s="15">
        <v>1.2E-2</v>
      </c>
      <c r="D15" s="15">
        <v>1.9E-2</v>
      </c>
      <c r="E15" s="15">
        <v>3.7999999999999999E-2</v>
      </c>
      <c r="F15" s="15">
        <v>5.3999999999999999E-2</v>
      </c>
      <c r="G15" s="15">
        <v>5.8000000000000003E-2</v>
      </c>
      <c r="H15" s="15">
        <v>5.2999999999999999E-2</v>
      </c>
      <c r="I15" s="15">
        <v>5.2999999999999999E-2</v>
      </c>
      <c r="J15" s="15">
        <v>3.3000000000000002E-2</v>
      </c>
      <c r="K15" s="15">
        <v>6.0999999999999999E-2</v>
      </c>
      <c r="L15" s="15">
        <v>5.7000000000000002E-2</v>
      </c>
      <c r="M15" s="20">
        <v>5.8000000000000003E-2</v>
      </c>
      <c r="N15" s="15">
        <v>1.4999999999999999E-2</v>
      </c>
      <c r="O15" s="20">
        <v>1.2E-2</v>
      </c>
      <c r="P15" s="20">
        <v>5.1999999999999998E-2</v>
      </c>
      <c r="Q15" s="20">
        <v>1.9E-2</v>
      </c>
      <c r="R15" s="20">
        <v>5.2400000000000002E-2</v>
      </c>
      <c r="S15" s="9">
        <f t="shared" si="0"/>
        <v>6.0999999999999999E-2</v>
      </c>
      <c r="T15" s="9">
        <f t="shared" si="1"/>
        <v>1.2E-2</v>
      </c>
      <c r="U15" s="9">
        <f t="shared" si="2"/>
        <v>4.0399999999999998E-2</v>
      </c>
    </row>
    <row r="16" spans="1:21" x14ac:dyDescent="0.25">
      <c r="A16" t="s">
        <v>34</v>
      </c>
      <c r="B16" s="4" t="s">
        <v>11</v>
      </c>
      <c r="C16" s="15">
        <v>2.0000000000000002E-5</v>
      </c>
      <c r="D16" s="15">
        <v>2.0000000000000002E-5</v>
      </c>
      <c r="E16" s="15">
        <v>2.0000000000000002E-5</v>
      </c>
      <c r="F16" s="15">
        <v>2.0000000000000002E-5</v>
      </c>
      <c r="G16" s="15">
        <v>2.0000000000000002E-5</v>
      </c>
      <c r="H16" s="15">
        <v>2.0000000000000002E-5</v>
      </c>
      <c r="I16" s="15">
        <v>2.0000000000000002E-5</v>
      </c>
      <c r="J16" s="15">
        <v>2.0000000000000002E-5</v>
      </c>
      <c r="K16" s="15">
        <v>2.0000000000000002E-5</v>
      </c>
      <c r="L16" s="15">
        <v>2.0000000000000002E-5</v>
      </c>
      <c r="M16" s="20">
        <v>2.0000000000000002E-5</v>
      </c>
      <c r="N16" s="15">
        <v>2.0000000000000002E-5</v>
      </c>
      <c r="O16" s="20">
        <v>2.0000000000000002E-5</v>
      </c>
      <c r="P16" s="20">
        <v>2.0000000000000002E-5</v>
      </c>
      <c r="Q16" s="20">
        <v>4.0000000000000003E-5</v>
      </c>
      <c r="R16" s="20">
        <v>2.5000000000000001E-5</v>
      </c>
      <c r="S16" s="11">
        <f t="shared" si="0"/>
        <v>4.0000000000000003E-5</v>
      </c>
      <c r="T16" s="11">
        <f t="shared" si="1"/>
        <v>2.0000000000000002E-5</v>
      </c>
      <c r="U16" s="11">
        <f t="shared" si="2"/>
        <v>2.1562500000000002E-5</v>
      </c>
    </row>
    <row r="17" spans="1:22" x14ac:dyDescent="0.25">
      <c r="A17" t="s">
        <v>35</v>
      </c>
      <c r="B17" s="4" t="s">
        <v>11</v>
      </c>
      <c r="C17" s="15">
        <v>5.0000000000000001E-4</v>
      </c>
      <c r="D17" s="15">
        <v>5.0000000000000001E-4</v>
      </c>
      <c r="E17" s="15">
        <v>5.0000000000000001E-4</v>
      </c>
      <c r="F17" s="15">
        <v>5.0000000000000001E-4</v>
      </c>
      <c r="G17" s="15">
        <v>5.0000000000000001E-4</v>
      </c>
      <c r="H17" s="15">
        <v>5.0000000000000001E-4</v>
      </c>
      <c r="I17" s="15">
        <v>5.0000000000000001E-4</v>
      </c>
      <c r="J17" s="15">
        <v>5.0000000000000001E-4</v>
      </c>
      <c r="K17" s="15">
        <v>5.0000000000000001E-4</v>
      </c>
      <c r="L17" s="15">
        <v>5.0000000000000001E-4</v>
      </c>
      <c r="M17" s="20">
        <v>5.0000000000000001E-4</v>
      </c>
      <c r="N17" s="15">
        <v>5.0000000000000001E-4</v>
      </c>
      <c r="O17" s="20">
        <v>5.0000000000000001E-4</v>
      </c>
      <c r="P17" s="20">
        <v>5.0000000000000001E-4</v>
      </c>
      <c r="Q17" s="20">
        <v>5.0000000000000001E-4</v>
      </c>
      <c r="R17" s="20">
        <v>5.0000000000000002E-5</v>
      </c>
      <c r="S17" s="9">
        <f t="shared" si="0"/>
        <v>5.0000000000000001E-4</v>
      </c>
      <c r="T17" s="11">
        <f t="shared" si="1"/>
        <v>5.0000000000000002E-5</v>
      </c>
      <c r="U17" s="9">
        <f t="shared" si="2"/>
        <v>4.7187500000000018E-4</v>
      </c>
    </row>
    <row r="18" spans="1:22" x14ac:dyDescent="0.25">
      <c r="A18" t="s">
        <v>36</v>
      </c>
      <c r="B18" s="4" t="s">
        <v>11</v>
      </c>
      <c r="C18" s="15">
        <v>2E-3</v>
      </c>
      <c r="D18" s="15">
        <v>2E-3</v>
      </c>
      <c r="E18" s="15">
        <v>2E-3</v>
      </c>
      <c r="F18" s="15">
        <v>2E-3</v>
      </c>
      <c r="G18" s="15">
        <v>1.6E-2</v>
      </c>
      <c r="H18" s="15">
        <v>2E-3</v>
      </c>
      <c r="I18" s="15">
        <v>2E-3</v>
      </c>
      <c r="J18" s="15">
        <v>2E-3</v>
      </c>
      <c r="K18" s="15">
        <v>2E-3</v>
      </c>
      <c r="L18" s="15">
        <v>2E-3</v>
      </c>
      <c r="M18" s="20">
        <v>1.4E-2</v>
      </c>
      <c r="N18" s="15">
        <v>2E-3</v>
      </c>
      <c r="O18" s="20">
        <v>2E-3</v>
      </c>
      <c r="P18" s="20">
        <v>2E-3</v>
      </c>
      <c r="Q18" s="20">
        <v>2E-3</v>
      </c>
      <c r="R18" s="20">
        <v>1E-3</v>
      </c>
      <c r="S18" s="9">
        <f t="shared" si="0"/>
        <v>1.6E-2</v>
      </c>
      <c r="T18" s="9">
        <f t="shared" si="1"/>
        <v>1E-3</v>
      </c>
      <c r="U18" s="9">
        <f t="shared" si="2"/>
        <v>3.562500000000001E-3</v>
      </c>
    </row>
    <row r="19" spans="1:22" x14ac:dyDescent="0.25">
      <c r="A19" t="s">
        <v>37</v>
      </c>
      <c r="B19" s="4" t="s">
        <v>11</v>
      </c>
      <c r="C19" s="15">
        <v>3.0000000000000001E-5</v>
      </c>
      <c r="D19" s="15">
        <v>5.0000000000000004E-6</v>
      </c>
      <c r="E19" s="15">
        <v>5.0000000000000004E-6</v>
      </c>
      <c r="F19" s="15">
        <v>5.0000000000000004E-6</v>
      </c>
      <c r="G19" s="15">
        <v>5.0000000000000004E-6</v>
      </c>
      <c r="H19" s="15">
        <v>5.0000000000000004E-6</v>
      </c>
      <c r="I19" s="15">
        <v>5.0000000000000004E-6</v>
      </c>
      <c r="J19" s="15">
        <v>5.0000000000000004E-6</v>
      </c>
      <c r="K19" s="15">
        <v>5.0000000000000004E-6</v>
      </c>
      <c r="L19" s="15">
        <v>5.0000000000000004E-6</v>
      </c>
      <c r="M19" s="20">
        <v>5.0000000000000004E-6</v>
      </c>
      <c r="N19" s="15">
        <v>5.0000000000000004E-6</v>
      </c>
      <c r="O19" s="20">
        <v>1.0000000000000001E-5</v>
      </c>
      <c r="P19" s="20">
        <v>5.0000000000000004E-6</v>
      </c>
      <c r="Q19" s="20">
        <v>3.0000000000000001E-5</v>
      </c>
      <c r="R19" s="20">
        <v>5.0000000000000004E-6</v>
      </c>
      <c r="S19" s="13">
        <f t="shared" si="0"/>
        <v>3.0000000000000001E-5</v>
      </c>
      <c r="T19" s="13">
        <f t="shared" si="1"/>
        <v>5.0000000000000004E-6</v>
      </c>
      <c r="U19" s="13">
        <f t="shared" si="2"/>
        <v>8.4375000000000018E-6</v>
      </c>
    </row>
    <row r="20" spans="1:22" x14ac:dyDescent="0.25">
      <c r="A20" t="s">
        <v>38</v>
      </c>
      <c r="B20" s="4" t="s">
        <v>11</v>
      </c>
      <c r="C20" s="15">
        <v>2.0000000000000001E-4</v>
      </c>
      <c r="D20" s="15">
        <v>1E-3</v>
      </c>
      <c r="E20" s="15">
        <v>2.0000000000000001E-4</v>
      </c>
      <c r="F20" s="15">
        <v>5.0000000000000001E-4</v>
      </c>
      <c r="G20" s="15">
        <v>6.9999999999999999E-4</v>
      </c>
      <c r="H20" s="15">
        <v>2.0000000000000001E-4</v>
      </c>
      <c r="I20" s="15">
        <v>2.0000000000000001E-4</v>
      </c>
      <c r="J20" s="15">
        <v>4.0000000000000002E-4</v>
      </c>
      <c r="K20" s="15">
        <v>2.0000000000000001E-4</v>
      </c>
      <c r="L20" s="15">
        <v>2.0000000000000001E-4</v>
      </c>
      <c r="M20" s="20">
        <v>2.0000000000000001E-4</v>
      </c>
      <c r="N20" s="15">
        <v>2.0000000000000001E-4</v>
      </c>
      <c r="O20" s="20">
        <v>2.0000000000000001E-4</v>
      </c>
      <c r="P20" s="20">
        <v>2.0000000000000001E-4</v>
      </c>
      <c r="Q20" s="20">
        <v>2.0000000000000001E-4</v>
      </c>
      <c r="R20" s="20">
        <v>2.5000000000000001E-5</v>
      </c>
      <c r="S20" s="9">
        <f t="shared" si="0"/>
        <v>1E-3</v>
      </c>
      <c r="T20" s="11">
        <f t="shared" si="1"/>
        <v>2.5000000000000001E-5</v>
      </c>
      <c r="U20" s="9">
        <f t="shared" si="2"/>
        <v>3.0156249999999996E-4</v>
      </c>
    </row>
    <row r="21" spans="1:22" x14ac:dyDescent="0.25">
      <c r="A21" t="s">
        <v>39</v>
      </c>
      <c r="B21" s="4" t="s">
        <v>11</v>
      </c>
      <c r="C21" s="15">
        <v>5.0000000000000002E-5</v>
      </c>
      <c r="D21" s="15">
        <v>6.9999999999999994E-5</v>
      </c>
      <c r="E21" s="15">
        <v>1.0000000000000001E-5</v>
      </c>
      <c r="F21" s="15">
        <v>1.0000000000000001E-5</v>
      </c>
      <c r="G21" s="15">
        <v>3.0000000000000001E-5</v>
      </c>
      <c r="H21" s="15">
        <v>4.0000000000000003E-5</v>
      </c>
      <c r="I21" s="15">
        <v>3.0000000000000001E-5</v>
      </c>
      <c r="J21" s="15">
        <v>1.0000000000000001E-5</v>
      </c>
      <c r="K21" s="15">
        <v>3.0000000000000001E-5</v>
      </c>
      <c r="L21" s="15">
        <v>2.0000000000000002E-5</v>
      </c>
      <c r="M21" s="20">
        <v>2.0000000000000002E-5</v>
      </c>
      <c r="N21" s="15">
        <v>3.0000000000000001E-5</v>
      </c>
      <c r="O21" s="20">
        <v>4.0000000000000003E-5</v>
      </c>
      <c r="P21" s="20">
        <v>1.0000000000000001E-5</v>
      </c>
      <c r="Q21" s="20">
        <v>6.9999999999999994E-5</v>
      </c>
      <c r="R21" s="20">
        <v>1.0000000000000001E-5</v>
      </c>
      <c r="S21" s="13">
        <f t="shared" si="0"/>
        <v>6.9999999999999994E-5</v>
      </c>
      <c r="T21" s="13">
        <f t="shared" si="1"/>
        <v>1.0000000000000001E-5</v>
      </c>
      <c r="U21" s="13">
        <f t="shared" si="2"/>
        <v>3.0000000000000004E-5</v>
      </c>
    </row>
    <row r="22" spans="1:22" x14ac:dyDescent="0.25">
      <c r="A22" t="s">
        <v>40</v>
      </c>
      <c r="B22" s="4" t="s">
        <v>11</v>
      </c>
      <c r="C22" s="15">
        <v>2E-3</v>
      </c>
      <c r="D22" s="15">
        <v>1E-3</v>
      </c>
      <c r="E22" s="15">
        <v>5.0000000000000001E-4</v>
      </c>
      <c r="F22" s="15">
        <v>5.0000000000000001E-4</v>
      </c>
      <c r="G22" s="15">
        <v>5.0000000000000001E-4</v>
      </c>
      <c r="H22" s="15">
        <v>5.0000000000000001E-4</v>
      </c>
      <c r="I22" s="15">
        <v>5.0000000000000001E-4</v>
      </c>
      <c r="J22" s="15">
        <v>5.0000000000000001E-4</v>
      </c>
      <c r="K22" s="15">
        <v>5.0000000000000001E-4</v>
      </c>
      <c r="L22" s="15">
        <v>5.0000000000000001E-4</v>
      </c>
      <c r="M22" s="20">
        <v>5.0000000000000001E-4</v>
      </c>
      <c r="N22" s="15">
        <v>1E-3</v>
      </c>
      <c r="O22" s="20">
        <v>1E-3</v>
      </c>
      <c r="P22" s="20">
        <v>5.0000000000000001E-4</v>
      </c>
      <c r="Q22" s="20">
        <v>2.8E-3</v>
      </c>
      <c r="R22" s="20">
        <v>2.5000000000000001E-4</v>
      </c>
      <c r="S22" s="9">
        <f t="shared" si="0"/>
        <v>2.8E-3</v>
      </c>
      <c r="T22" s="9">
        <f t="shared" si="1"/>
        <v>2.5000000000000001E-4</v>
      </c>
      <c r="U22" s="9">
        <f t="shared" si="2"/>
        <v>8.1562500000000038E-4</v>
      </c>
    </row>
    <row r="23" spans="1:22" x14ac:dyDescent="0.25">
      <c r="A23" t="s">
        <v>41</v>
      </c>
      <c r="B23" s="4" t="s">
        <v>11</v>
      </c>
      <c r="C23" s="15">
        <v>5.0000000000000002E-5</v>
      </c>
      <c r="D23" s="15">
        <v>5.0000000000000002E-5</v>
      </c>
      <c r="E23" s="15">
        <v>5.0000000000000002E-5</v>
      </c>
      <c r="F23" s="15">
        <v>5.0000000000000002E-5</v>
      </c>
      <c r="G23" s="15">
        <v>5.0000000000000002E-5</v>
      </c>
      <c r="H23" s="15">
        <v>5.0000000000000002E-5</v>
      </c>
      <c r="I23" s="15">
        <v>5.0000000000000002E-5</v>
      </c>
      <c r="J23" s="15">
        <v>5.0000000000000002E-5</v>
      </c>
      <c r="K23" s="15">
        <v>5.0000000000000002E-5</v>
      </c>
      <c r="L23" s="15">
        <v>5.0000000000000002E-5</v>
      </c>
      <c r="M23" s="20">
        <v>5.0000000000000002E-5</v>
      </c>
      <c r="N23" s="15">
        <v>5.0000000000000002E-5</v>
      </c>
      <c r="O23" s="20">
        <v>5.0000000000000002E-5</v>
      </c>
      <c r="P23" s="20">
        <v>5.0000000000000002E-5</v>
      </c>
      <c r="Q23" s="20">
        <v>5.0000000000000002E-5</v>
      </c>
      <c r="R23" s="20">
        <v>5.0000000000000004E-6</v>
      </c>
      <c r="S23" s="11">
        <f t="shared" si="0"/>
        <v>5.0000000000000002E-5</v>
      </c>
      <c r="T23" s="11">
        <f t="shared" si="1"/>
        <v>5.0000000000000004E-6</v>
      </c>
      <c r="U23" s="11">
        <f t="shared" si="2"/>
        <v>4.7187500000000015E-5</v>
      </c>
    </row>
    <row r="24" spans="1:22" x14ac:dyDescent="0.25">
      <c r="A24" t="s">
        <v>42</v>
      </c>
      <c r="B24" s="4" t="s">
        <v>11</v>
      </c>
      <c r="C24" s="15">
        <v>5.0000000000000001E-4</v>
      </c>
      <c r="D24" s="15">
        <v>5.0000000000000001E-4</v>
      </c>
      <c r="E24" s="15">
        <v>5.0000000000000001E-4</v>
      </c>
      <c r="F24" s="15">
        <v>5.0000000000000001E-4</v>
      </c>
      <c r="G24" s="15">
        <v>5.0000000000000001E-4</v>
      </c>
      <c r="H24" s="15">
        <v>5.0000000000000001E-4</v>
      </c>
      <c r="I24" s="15">
        <v>5.0000000000000001E-4</v>
      </c>
      <c r="J24" s="15">
        <v>5.0000000000000001E-4</v>
      </c>
      <c r="K24" s="15">
        <v>5.0000000000000001E-4</v>
      </c>
      <c r="L24" s="15">
        <v>5.0000000000000001E-4</v>
      </c>
      <c r="M24" s="20">
        <v>5.0000000000000001E-4</v>
      </c>
      <c r="N24" s="15">
        <v>5.0000000000000001E-4</v>
      </c>
      <c r="O24" s="20">
        <v>5.0000000000000001E-4</v>
      </c>
      <c r="P24" s="20">
        <v>5.0000000000000001E-4</v>
      </c>
      <c r="Q24" s="20">
        <v>5.0000000000000001E-4</v>
      </c>
      <c r="R24" s="20">
        <v>6.9999999999999999E-4</v>
      </c>
      <c r="S24" s="9">
        <f t="shared" si="0"/>
        <v>6.9999999999999999E-4</v>
      </c>
      <c r="T24" s="9">
        <f t="shared" si="1"/>
        <v>5.0000000000000001E-4</v>
      </c>
      <c r="U24" s="9">
        <f t="shared" si="2"/>
        <v>5.1250000000000015E-4</v>
      </c>
    </row>
    <row r="25" spans="1:22" x14ac:dyDescent="0.25">
      <c r="A25" t="s">
        <v>44</v>
      </c>
      <c r="B25" s="4" t="s">
        <v>11</v>
      </c>
      <c r="C25" s="15">
        <v>5.0000000000000002E-5</v>
      </c>
      <c r="D25" s="15">
        <v>5.0000000000000002E-5</v>
      </c>
      <c r="E25" s="15">
        <v>5.0000000000000002E-5</v>
      </c>
      <c r="F25" s="15">
        <v>3.5E-4</v>
      </c>
      <c r="G25" s="15">
        <v>4.2999999999999999E-4</v>
      </c>
      <c r="H25" s="15">
        <v>2.4000000000000001E-4</v>
      </c>
      <c r="I25" s="15">
        <v>2.3000000000000001E-4</v>
      </c>
      <c r="J25" s="15">
        <v>1.7000000000000001E-4</v>
      </c>
      <c r="K25" s="15">
        <v>3.3E-4</v>
      </c>
      <c r="L25" s="15">
        <v>6.0999999999999997E-4</v>
      </c>
      <c r="M25" s="20">
        <v>4.0000000000000002E-4</v>
      </c>
      <c r="N25" s="15">
        <v>5.0000000000000002E-5</v>
      </c>
      <c r="O25" s="20">
        <v>5.0000000000000002E-5</v>
      </c>
      <c r="P25" s="20">
        <v>3.2000000000000003E-4</v>
      </c>
      <c r="Q25" s="20">
        <v>5.0000000000000002E-5</v>
      </c>
      <c r="R25" s="20">
        <v>3.01E-4</v>
      </c>
      <c r="S25" s="9">
        <f t="shared" si="0"/>
        <v>6.0999999999999997E-4</v>
      </c>
      <c r="T25" s="11">
        <f t="shared" si="1"/>
        <v>5.0000000000000002E-5</v>
      </c>
      <c r="U25" s="9">
        <f t="shared" si="2"/>
        <v>2.3006250000000004E-4</v>
      </c>
    </row>
    <row r="26" spans="1:22" x14ac:dyDescent="0.25">
      <c r="A26" t="s">
        <v>45</v>
      </c>
      <c r="B26" s="4" t="s">
        <v>11</v>
      </c>
      <c r="C26" s="15">
        <v>5.0000000000000001E-4</v>
      </c>
      <c r="D26" s="15">
        <v>5.0000000000000001E-4</v>
      </c>
      <c r="E26" s="15">
        <v>5.0000000000000001E-4</v>
      </c>
      <c r="F26" s="15">
        <v>5.0000000000000001E-4</v>
      </c>
      <c r="G26" s="15">
        <v>5.0000000000000001E-4</v>
      </c>
      <c r="H26" s="15">
        <v>5.0000000000000001E-4</v>
      </c>
      <c r="I26" s="15">
        <v>5.0000000000000001E-4</v>
      </c>
      <c r="J26" s="15">
        <v>5.0000000000000001E-4</v>
      </c>
      <c r="K26" s="15">
        <v>5.0000000000000001E-4</v>
      </c>
      <c r="L26" s="15">
        <v>5.0000000000000001E-4</v>
      </c>
      <c r="M26" s="20">
        <v>5.0000000000000001E-4</v>
      </c>
      <c r="N26" s="15">
        <v>5.0000000000000001E-4</v>
      </c>
      <c r="O26" s="20">
        <v>5.0000000000000001E-4</v>
      </c>
      <c r="P26" s="20">
        <v>5.0000000000000001E-4</v>
      </c>
      <c r="Q26" s="20">
        <v>5.0000000000000001E-4</v>
      </c>
      <c r="R26" s="20">
        <v>1E-4</v>
      </c>
      <c r="S26" s="9">
        <f t="shared" si="0"/>
        <v>5.0000000000000001E-4</v>
      </c>
      <c r="T26" s="11">
        <f t="shared" si="1"/>
        <v>1E-4</v>
      </c>
      <c r="U26" s="9">
        <f t="shared" si="2"/>
        <v>4.7500000000000022E-4</v>
      </c>
    </row>
    <row r="27" spans="1:22" x14ac:dyDescent="0.25">
      <c r="A27" t="s">
        <v>46</v>
      </c>
      <c r="B27" s="4" t="s">
        <v>11</v>
      </c>
      <c r="C27" s="15">
        <v>2.9999999999999997E-4</v>
      </c>
      <c r="D27" s="15">
        <v>2.9999999999999997E-4</v>
      </c>
      <c r="E27" s="15">
        <v>2.9999999999999997E-4</v>
      </c>
      <c r="F27" s="15">
        <v>2.9999999999999997E-4</v>
      </c>
      <c r="G27" s="15">
        <v>2.9999999999999997E-4</v>
      </c>
      <c r="H27" s="15">
        <v>2.9999999999999997E-4</v>
      </c>
      <c r="I27" s="15">
        <v>2.9999999999999997E-4</v>
      </c>
      <c r="J27" s="15">
        <v>2.9999999999999997E-4</v>
      </c>
      <c r="K27" s="15">
        <v>2.9999999999999997E-4</v>
      </c>
      <c r="L27" s="15">
        <v>2.9999999999999997E-4</v>
      </c>
      <c r="M27" s="20">
        <v>2.9999999999999997E-4</v>
      </c>
      <c r="N27" s="15">
        <v>2.9999999999999997E-4</v>
      </c>
      <c r="O27" s="20">
        <v>2.9999999999999997E-4</v>
      </c>
      <c r="P27" s="20">
        <v>2.9999999999999997E-4</v>
      </c>
      <c r="Q27" s="20">
        <v>2.9999999999999997E-4</v>
      </c>
      <c r="R27" s="20">
        <v>1E-4</v>
      </c>
      <c r="S27" s="9">
        <f t="shared" si="0"/>
        <v>2.9999999999999997E-4</v>
      </c>
      <c r="T27" s="11">
        <f t="shared" si="1"/>
        <v>1E-4</v>
      </c>
      <c r="U27" s="9">
        <f t="shared" si="2"/>
        <v>2.875E-4</v>
      </c>
    </row>
    <row r="28" spans="1:22" x14ac:dyDescent="0.25">
      <c r="A28" t="s">
        <v>47</v>
      </c>
      <c r="B28" s="4" t="s">
        <v>11</v>
      </c>
      <c r="C28" s="15">
        <v>5.0000000000000004E-6</v>
      </c>
      <c r="D28" s="15">
        <v>5.0000000000000004E-6</v>
      </c>
      <c r="E28" s="15">
        <v>5.0000000000000004E-6</v>
      </c>
      <c r="F28" s="15">
        <v>5.0000000000000004E-6</v>
      </c>
      <c r="G28" s="15">
        <v>5.0000000000000004E-6</v>
      </c>
      <c r="H28" s="15">
        <v>5.0000000000000004E-6</v>
      </c>
      <c r="I28" s="15">
        <v>5.0000000000000004E-6</v>
      </c>
      <c r="J28" s="15">
        <v>5.0000000000000004E-6</v>
      </c>
      <c r="K28" s="15">
        <v>5.0000000000000004E-6</v>
      </c>
      <c r="L28" s="15">
        <v>5.0000000000000004E-6</v>
      </c>
      <c r="M28" s="20">
        <v>5.0000000000000004E-6</v>
      </c>
      <c r="N28" s="15">
        <v>5.0000000000000004E-6</v>
      </c>
      <c r="O28" s="20">
        <v>5.0000000000000004E-6</v>
      </c>
      <c r="P28" s="20">
        <v>5.0000000000000004E-6</v>
      </c>
      <c r="Q28" s="20">
        <v>5.0000000000000004E-6</v>
      </c>
      <c r="R28" s="20">
        <v>5.0000000000000004E-6</v>
      </c>
      <c r="S28" s="13">
        <f t="shared" si="0"/>
        <v>5.0000000000000004E-6</v>
      </c>
      <c r="T28" s="13">
        <f t="shared" si="1"/>
        <v>5.0000000000000004E-6</v>
      </c>
      <c r="U28" s="13">
        <f t="shared" si="2"/>
        <v>5.0000000000000004E-6</v>
      </c>
    </row>
    <row r="29" spans="1:22" x14ac:dyDescent="0.25">
      <c r="A29" t="s">
        <v>48</v>
      </c>
      <c r="B29" s="4" t="s">
        <v>11</v>
      </c>
      <c r="C29" s="15">
        <v>1.7999999999999999E-2</v>
      </c>
      <c r="D29" s="15">
        <v>4.2000000000000003E-2</v>
      </c>
      <c r="E29" s="15">
        <v>8.8999999999999996E-2</v>
      </c>
      <c r="F29" s="15">
        <v>0.16900000000000001</v>
      </c>
      <c r="G29" s="15">
        <v>0.153</v>
      </c>
      <c r="H29" s="15">
        <v>0.15</v>
      </c>
      <c r="I29" s="15">
        <v>0.14799999999999999</v>
      </c>
      <c r="J29" s="15">
        <v>0.13</v>
      </c>
      <c r="K29" s="15">
        <v>0.16</v>
      </c>
      <c r="L29" s="15">
        <v>0.17100000000000001</v>
      </c>
      <c r="M29" s="20">
        <v>0.17199999999999999</v>
      </c>
      <c r="N29" s="15">
        <v>2.3E-2</v>
      </c>
      <c r="O29" s="20">
        <v>2.1000000000000001E-2</v>
      </c>
      <c r="P29" s="20">
        <v>0.14000000000000001</v>
      </c>
      <c r="Q29" s="20">
        <v>2.5000000000000001E-2</v>
      </c>
      <c r="R29" s="20">
        <v>0.1487</v>
      </c>
      <c r="S29" s="9">
        <f t="shared" si="0"/>
        <v>0.17199999999999999</v>
      </c>
      <c r="T29" s="9">
        <f t="shared" si="1"/>
        <v>1.7999999999999999E-2</v>
      </c>
      <c r="U29" s="9">
        <f t="shared" si="2"/>
        <v>0.10998124999999999</v>
      </c>
      <c r="V29" s="12"/>
    </row>
    <row r="30" spans="1:22" x14ac:dyDescent="0.25">
      <c r="A30" t="s">
        <v>29</v>
      </c>
      <c r="B30" s="4" t="s">
        <v>11</v>
      </c>
      <c r="C30" s="15">
        <v>1.2E-2</v>
      </c>
      <c r="D30" s="15">
        <v>5.0000000000000001E-3</v>
      </c>
      <c r="E30" s="15">
        <v>5.0000000000000001E-3</v>
      </c>
      <c r="F30" s="15">
        <v>5.0000000000000001E-3</v>
      </c>
      <c r="G30" s="15">
        <v>5.0000000000000001E-3</v>
      </c>
      <c r="H30" s="15">
        <v>5.0000000000000001E-3</v>
      </c>
      <c r="I30" s="15">
        <v>5.0000000000000001E-3</v>
      </c>
      <c r="J30" s="15">
        <v>5.0000000000000001E-3</v>
      </c>
      <c r="K30" s="15">
        <v>5.0000000000000001E-3</v>
      </c>
      <c r="L30" s="15">
        <v>5.0000000000000001E-3</v>
      </c>
      <c r="M30" s="20">
        <v>5.0000000000000001E-3</v>
      </c>
      <c r="N30" s="15">
        <v>5.0000000000000001E-3</v>
      </c>
      <c r="O30" s="20">
        <v>5.0000000000000001E-3</v>
      </c>
      <c r="P30" s="20">
        <v>5.0000000000000001E-3</v>
      </c>
      <c r="Q30" s="20">
        <v>5.0000000000000001E-3</v>
      </c>
      <c r="R30" s="20">
        <v>3.0000000000000001E-3</v>
      </c>
      <c r="S30" s="9">
        <f t="shared" si="0"/>
        <v>1.2E-2</v>
      </c>
      <c r="T30" s="9">
        <f t="shared" si="1"/>
        <v>3.0000000000000001E-3</v>
      </c>
      <c r="U30" s="9">
        <f t="shared" si="2"/>
        <v>5.3125000000000004E-3</v>
      </c>
    </row>
    <row r="31" spans="1:22" x14ac:dyDescent="0.25">
      <c r="A31" t="s">
        <v>49</v>
      </c>
      <c r="B31" s="4" t="s">
        <v>11</v>
      </c>
      <c r="C31" s="15">
        <v>5.0000000000000002E-5</v>
      </c>
      <c r="D31" s="15">
        <v>5.0000000000000002E-5</v>
      </c>
      <c r="E31" s="15">
        <v>5.0000000000000002E-5</v>
      </c>
      <c r="F31" s="15">
        <v>1E-4</v>
      </c>
      <c r="G31" s="15">
        <v>5.0000000000000002E-5</v>
      </c>
      <c r="H31" s="15">
        <v>2.0000000000000001E-4</v>
      </c>
      <c r="I31" s="15">
        <v>5.0000000000000002E-5</v>
      </c>
      <c r="J31" s="15">
        <v>5.0000000000000002E-5</v>
      </c>
      <c r="K31" s="15">
        <v>5.0000000000000002E-5</v>
      </c>
      <c r="L31" s="15">
        <v>5.0000000000000002E-5</v>
      </c>
      <c r="M31" s="20">
        <v>5.0000000000000002E-5</v>
      </c>
      <c r="N31" s="15">
        <v>5.0000000000000002E-5</v>
      </c>
      <c r="O31" s="20">
        <v>5.0000000000000002E-5</v>
      </c>
      <c r="P31" s="20">
        <v>5.0000000000000002E-5</v>
      </c>
      <c r="Q31" s="20">
        <v>5.0000000000000002E-5</v>
      </c>
      <c r="R31" s="20">
        <v>2.5000000000000001E-5</v>
      </c>
      <c r="S31" s="11">
        <f t="shared" si="0"/>
        <v>2.0000000000000001E-4</v>
      </c>
      <c r="T31" s="11">
        <f t="shared" si="1"/>
        <v>2.5000000000000001E-5</v>
      </c>
      <c r="U31" s="11">
        <f t="shared" si="2"/>
        <v>6.0937500000000011E-5</v>
      </c>
    </row>
    <row r="32" spans="1:22" x14ac:dyDescent="0.25">
      <c r="A32" t="s">
        <v>50</v>
      </c>
      <c r="B32" s="4" t="s">
        <v>11</v>
      </c>
      <c r="C32" s="15">
        <v>5.0000000000000004E-6</v>
      </c>
      <c r="D32" s="15">
        <v>5.0000000000000004E-6</v>
      </c>
      <c r="E32" s="15">
        <v>5.0000000000000004E-6</v>
      </c>
      <c r="F32" s="15">
        <v>5.0000000000000004E-6</v>
      </c>
      <c r="G32" s="15">
        <v>5.0000000000000004E-6</v>
      </c>
      <c r="H32" s="15">
        <v>5.0000000000000004E-6</v>
      </c>
      <c r="I32" s="15">
        <v>5.0000000000000004E-6</v>
      </c>
      <c r="J32" s="15">
        <v>5.0000000000000004E-6</v>
      </c>
      <c r="K32" s="15">
        <v>5.0000000000000004E-6</v>
      </c>
      <c r="L32" s="15">
        <v>5.0000000000000004E-6</v>
      </c>
      <c r="M32" s="20">
        <v>5.0000000000000004E-6</v>
      </c>
      <c r="N32" s="15">
        <v>5.0000000000000004E-6</v>
      </c>
      <c r="O32" s="20">
        <v>5.0000000000000004E-6</v>
      </c>
      <c r="P32" s="20">
        <v>5.0000000000000004E-6</v>
      </c>
      <c r="Q32" s="20">
        <v>5.0000000000000004E-6</v>
      </c>
      <c r="R32" s="20">
        <v>5.0000000000000004E-6</v>
      </c>
      <c r="S32" s="13">
        <f t="shared" si="0"/>
        <v>5.0000000000000004E-6</v>
      </c>
      <c r="T32" s="13">
        <f t="shared" si="1"/>
        <v>5.0000000000000004E-6</v>
      </c>
      <c r="U32" s="13">
        <f t="shared" si="2"/>
        <v>5.0000000000000004E-6</v>
      </c>
    </row>
    <row r="33" spans="1:21" x14ac:dyDescent="0.25">
      <c r="A33" t="s">
        <v>51</v>
      </c>
      <c r="B33" s="4" t="s">
        <v>11</v>
      </c>
      <c r="C33" s="15">
        <v>2.0000000000000001E-4</v>
      </c>
      <c r="D33" s="15">
        <v>2.0000000000000001E-4</v>
      </c>
      <c r="E33" s="15">
        <v>2.0000000000000001E-4</v>
      </c>
      <c r="F33" s="15">
        <v>2.0000000000000001E-4</v>
      </c>
      <c r="G33" s="15">
        <v>2.0000000000000001E-4</v>
      </c>
      <c r="H33" s="15">
        <v>2.0000000000000001E-4</v>
      </c>
      <c r="I33" s="15">
        <v>2.0000000000000001E-4</v>
      </c>
      <c r="J33" s="15">
        <v>2.0000000000000001E-4</v>
      </c>
      <c r="K33" s="15">
        <v>2.0000000000000001E-4</v>
      </c>
      <c r="L33" s="15">
        <v>2.0000000000000001E-4</v>
      </c>
      <c r="M33" s="20">
        <v>2.0000000000000001E-4</v>
      </c>
      <c r="N33" s="15">
        <v>2.0000000000000001E-4</v>
      </c>
      <c r="O33" s="20">
        <v>2.0000000000000001E-4</v>
      </c>
      <c r="P33" s="20">
        <v>2.0000000000000001E-4</v>
      </c>
      <c r="Q33" s="20">
        <v>2.0000000000000001E-4</v>
      </c>
      <c r="R33" s="20">
        <v>2.5000000000000001E-5</v>
      </c>
      <c r="S33" s="9">
        <f t="shared" si="0"/>
        <v>2.0000000000000001E-4</v>
      </c>
      <c r="T33" s="11">
        <f t="shared" si="1"/>
        <v>2.5000000000000001E-5</v>
      </c>
      <c r="U33" s="9">
        <f t="shared" si="2"/>
        <v>1.8906250000000005E-4</v>
      </c>
    </row>
    <row r="34" spans="1:21" x14ac:dyDescent="0.25">
      <c r="A34" t="s">
        <v>52</v>
      </c>
      <c r="B34" s="4" t="s">
        <v>11</v>
      </c>
      <c r="C34" s="15">
        <v>5.0000000000000002E-5</v>
      </c>
      <c r="D34" s="15">
        <v>5.0000000000000002E-5</v>
      </c>
      <c r="E34" s="15">
        <v>5.0000000000000002E-5</v>
      </c>
      <c r="F34" s="15">
        <v>5.0000000000000002E-5</v>
      </c>
      <c r="G34" s="15">
        <v>5.0000000000000002E-5</v>
      </c>
      <c r="H34" s="15">
        <v>5.0000000000000002E-5</v>
      </c>
      <c r="I34" s="15">
        <v>5.0000000000000002E-5</v>
      </c>
      <c r="J34" s="15">
        <v>5.0000000000000002E-5</v>
      </c>
      <c r="K34" s="15">
        <v>5.0000000000000002E-5</v>
      </c>
      <c r="L34" s="15">
        <v>5.0000000000000002E-5</v>
      </c>
      <c r="M34" s="20">
        <v>5.0000000000000002E-5</v>
      </c>
      <c r="N34" s="15">
        <v>5.0000000000000002E-5</v>
      </c>
      <c r="O34" s="20">
        <v>5.0000000000000002E-5</v>
      </c>
      <c r="P34" s="20">
        <v>5.0000000000000002E-5</v>
      </c>
      <c r="Q34" s="20">
        <v>5.0000000000000002E-5</v>
      </c>
      <c r="R34" s="20">
        <v>5.0000000000000002E-5</v>
      </c>
      <c r="S34" s="11">
        <f t="shared" si="0"/>
        <v>5.0000000000000002E-5</v>
      </c>
      <c r="T34" s="11">
        <f t="shared" si="1"/>
        <v>5.0000000000000002E-5</v>
      </c>
      <c r="U34" s="11">
        <f t="shared" si="2"/>
        <v>5.0000000000000016E-5</v>
      </c>
    </row>
    <row r="35" spans="1:21" x14ac:dyDescent="0.25">
      <c r="A35" t="s">
        <v>53</v>
      </c>
      <c r="B35" s="4" t="s">
        <v>11</v>
      </c>
      <c r="C35" s="15">
        <v>2.0000000000000001E-4</v>
      </c>
      <c r="D35" s="15">
        <v>2.0000000000000001E-4</v>
      </c>
      <c r="E35" s="15">
        <v>4.0000000000000002E-4</v>
      </c>
      <c r="F35" s="15">
        <v>8.0000000000000004E-4</v>
      </c>
      <c r="G35" s="15">
        <v>5.9999999999999995E-4</v>
      </c>
      <c r="H35" s="15">
        <v>8.0000000000000004E-4</v>
      </c>
      <c r="I35" s="15">
        <v>6.9999999999999999E-4</v>
      </c>
      <c r="J35" s="15">
        <v>2.0000000000000001E-4</v>
      </c>
      <c r="K35" s="15">
        <v>1E-3</v>
      </c>
      <c r="L35" s="15">
        <v>8.0000000000000004E-4</v>
      </c>
      <c r="M35" s="20">
        <v>1.1000000000000001E-3</v>
      </c>
      <c r="N35" s="15">
        <v>2.0000000000000001E-4</v>
      </c>
      <c r="O35" s="20">
        <v>2.0000000000000001E-4</v>
      </c>
      <c r="P35" s="20">
        <v>6.9999999999999999E-4</v>
      </c>
      <c r="Q35" s="20">
        <v>2.0000000000000001E-4</v>
      </c>
      <c r="R35" s="20">
        <v>8.7299999999999997E-4</v>
      </c>
      <c r="S35" s="9">
        <f t="shared" si="0"/>
        <v>1.1000000000000001E-3</v>
      </c>
      <c r="T35" s="9">
        <f t="shared" si="1"/>
        <v>2.0000000000000001E-4</v>
      </c>
      <c r="U35" s="9">
        <f t="shared" si="2"/>
        <v>5.608125E-4</v>
      </c>
    </row>
    <row r="36" spans="1:21" x14ac:dyDescent="0.25">
      <c r="A36" t="s">
        <v>54</v>
      </c>
      <c r="B36" s="4" t="s">
        <v>11</v>
      </c>
      <c r="C36" s="15">
        <v>1E-4</v>
      </c>
      <c r="D36" s="15">
        <v>2.0000000000000001E-4</v>
      </c>
      <c r="E36" s="15">
        <v>2.2000000000000001E-4</v>
      </c>
      <c r="F36" s="15">
        <v>2.9999999999999997E-4</v>
      </c>
      <c r="G36" s="15">
        <v>3.6000000000000002E-4</v>
      </c>
      <c r="H36" s="15">
        <v>2.3000000000000001E-4</v>
      </c>
      <c r="I36" s="15">
        <v>2.5000000000000001E-4</v>
      </c>
      <c r="J36" s="15">
        <v>4.4000000000000002E-4</v>
      </c>
      <c r="K36" s="15">
        <v>3.1E-4</v>
      </c>
      <c r="L36" s="15">
        <v>2.5000000000000001E-4</v>
      </c>
      <c r="M36" s="20">
        <v>3.5E-4</v>
      </c>
      <c r="N36" s="15">
        <v>2.0000000000000001E-4</v>
      </c>
      <c r="O36" s="20">
        <v>2.7E-4</v>
      </c>
      <c r="P36" s="20">
        <v>2.4000000000000001E-4</v>
      </c>
      <c r="Q36" s="20">
        <v>1E-4</v>
      </c>
      <c r="R36" s="20">
        <v>1.18E-4</v>
      </c>
      <c r="S36" s="9">
        <f t="shared" si="0"/>
        <v>4.4000000000000002E-4</v>
      </c>
      <c r="T36" s="11">
        <f t="shared" si="1"/>
        <v>1E-4</v>
      </c>
      <c r="U36" s="9">
        <f t="shared" si="2"/>
        <v>2.4612499999999998E-4</v>
      </c>
    </row>
    <row r="37" spans="1:21" x14ac:dyDescent="0.25">
      <c r="A37" t="s">
        <v>55</v>
      </c>
      <c r="B37" s="4" t="s">
        <v>11</v>
      </c>
      <c r="C37" s="15">
        <v>4.0000000000000001E-3</v>
      </c>
      <c r="D37" s="15">
        <v>4.0000000000000001E-3</v>
      </c>
      <c r="E37" s="15">
        <v>5.0000000000000001E-4</v>
      </c>
      <c r="F37" s="15">
        <v>5.0000000000000001E-4</v>
      </c>
      <c r="G37" s="15">
        <v>1E-3</v>
      </c>
      <c r="H37" s="15">
        <v>5.0000000000000001E-4</v>
      </c>
      <c r="I37" s="15">
        <v>2E-3</v>
      </c>
      <c r="J37" s="15">
        <v>1E-3</v>
      </c>
      <c r="K37" s="15">
        <v>1E-3</v>
      </c>
      <c r="L37" s="15">
        <v>5.0000000000000001E-4</v>
      </c>
      <c r="M37" s="20">
        <v>5.0000000000000001E-4</v>
      </c>
      <c r="N37" s="15">
        <v>2E-3</v>
      </c>
      <c r="O37" s="20">
        <v>2E-3</v>
      </c>
      <c r="P37" s="20">
        <v>5.0000000000000001E-4</v>
      </c>
      <c r="Q37" s="20">
        <v>4.3E-3</v>
      </c>
      <c r="R37" s="20">
        <v>2.5000000000000001E-4</v>
      </c>
      <c r="S37" s="9">
        <f t="shared" si="0"/>
        <v>4.3E-3</v>
      </c>
      <c r="T37" s="9">
        <f t="shared" si="1"/>
        <v>2.5000000000000001E-4</v>
      </c>
      <c r="U37" s="9">
        <f t="shared" si="2"/>
        <v>1.5343750000000001E-3</v>
      </c>
    </row>
    <row r="38" spans="1:21" x14ac:dyDescent="0.25">
      <c r="A38" t="s">
        <v>56</v>
      </c>
      <c r="B38" s="4" t="s">
        <v>11</v>
      </c>
      <c r="C38" s="15">
        <v>2.0000000000000001E-4</v>
      </c>
      <c r="D38" s="15">
        <v>2.0000000000000001E-4</v>
      </c>
      <c r="E38" s="15">
        <v>1.3999999999999999E-4</v>
      </c>
      <c r="F38" s="15">
        <v>5.0000000000000002E-5</v>
      </c>
      <c r="G38" s="15">
        <v>5.0000000000000002E-5</v>
      </c>
      <c r="H38" s="15">
        <v>5.0000000000000002E-5</v>
      </c>
      <c r="I38" s="15">
        <v>5.0000000000000002E-5</v>
      </c>
      <c r="J38" s="15">
        <v>5.0000000000000002E-5</v>
      </c>
      <c r="K38" s="15">
        <v>5.0000000000000002E-5</v>
      </c>
      <c r="L38" s="15">
        <v>5.0000000000000002E-5</v>
      </c>
      <c r="M38" s="20">
        <v>5.0000000000000002E-5</v>
      </c>
      <c r="N38" s="15">
        <v>1.9000000000000001E-4</v>
      </c>
      <c r="O38" s="20">
        <v>2.9999999999999997E-4</v>
      </c>
      <c r="P38" s="20">
        <v>5.0000000000000004E-6</v>
      </c>
      <c r="Q38" s="20">
        <v>1E-4</v>
      </c>
      <c r="R38" s="20">
        <v>5.0000000000000002E-5</v>
      </c>
      <c r="S38" s="9">
        <f t="shared" si="0"/>
        <v>2.9999999999999997E-4</v>
      </c>
      <c r="T38" s="11">
        <f t="shared" si="1"/>
        <v>5.0000000000000004E-6</v>
      </c>
      <c r="U38" s="11">
        <f t="shared" si="2"/>
        <v>9.9062500000000002E-5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2016-10-07T15:14:33Z</dcterms:modified>
</cp:coreProperties>
</file>