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RChem" sheetId="1" r:id="rId1"/>
    <sheet name="TMetals" sheetId="2" r:id="rId2"/>
    <sheet name="DissMetals" sheetId="3" r:id="rId3"/>
  </sheets>
  <calcPr calcId="145621"/>
</workbook>
</file>

<file path=xl/calcChain.xml><?xml version="1.0" encoding="utf-8"?>
<calcChain xmlns="http://schemas.openxmlformats.org/spreadsheetml/2006/main">
  <c r="L5" i="3" l="1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L4" i="3"/>
  <c r="K4" i="3"/>
  <c r="J4" i="3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L4" i="2"/>
  <c r="K4" i="2"/>
  <c r="J4" i="2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L5" i="1"/>
  <c r="K5" i="1"/>
  <c r="J5" i="1"/>
</calcChain>
</file>

<file path=xl/sharedStrings.xml><?xml version="1.0" encoding="utf-8"?>
<sst xmlns="http://schemas.openxmlformats.org/spreadsheetml/2006/main" count="194" uniqueCount="70">
  <si>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</si>
  <si>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</si>
  <si>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</si>
  <si>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</si>
  <si>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</si>
  <si>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</si>
  <si>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</si>
  <si>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</si>
  <si>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</si>
  <si>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</si>
  <si>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</si>
  <si>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</si>
  <si>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</si>
  <si>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</si>
  <si>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as CaC03</t>
  </si>
  <si>
    <t>T.Suspended Solids</t>
  </si>
  <si>
    <t>Organic Carbon Total</t>
  </si>
  <si>
    <t>Cyanide Total</t>
  </si>
  <si>
    <t>Ammonia - N</t>
  </si>
  <si>
    <t>Nitrate - N</t>
  </si>
  <si>
    <t>Nitrite - N</t>
  </si>
  <si>
    <t>Table KZ-10. Summary of Routine Chemistry and Field Measurements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</si>
  <si>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</si>
  <si>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</si>
  <si>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</si>
  <si>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</si>
  <si>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</si>
  <si>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</si>
  <si>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</si>
  <si>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</si>
  <si>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</si>
  <si>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</si>
  <si>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</si>
  <si>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</si>
  <si>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</si>
  <si>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</si>
  <si>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</si>
  <si>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</si>
  <si>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</si>
  <si>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</si>
  <si>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</si>
  <si>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</si>
  <si>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</si>
  <si>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</si>
  <si>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</si>
  <si>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</si>
  <si>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</si>
  <si>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</si>
  <si>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</si>
  <si>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</si>
  <si>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</si>
  <si>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</si>
  <si>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</si>
  <si>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</si>
  <si>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</si>
  <si>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</si>
  <si>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</si>
  <si>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</si>
  <si>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Table KZ-10. Summary of Total Metals Analysis.</t>
  </si>
  <si>
    <t>Table KZ-10. Summary of Dissolved Metals Analysis.</t>
  </si>
  <si>
    <t>Phosphorus - T</t>
  </si>
  <si>
    <t>T.Dissolved Solids</t>
  </si>
  <si>
    <t>ru</t>
  </si>
  <si>
    <t>Maximum</t>
  </si>
  <si>
    <t>Minimum</t>
  </si>
  <si>
    <t>Mean</t>
  </si>
  <si>
    <t>Tributary to Klaza River</t>
  </si>
  <si>
    <t>nr</t>
  </si>
  <si>
    <t>No surface flow Apr and Jun 2013, Jan, Apr,Jul and Oct 2014, Feb 2015. Jan 2016</t>
  </si>
  <si>
    <t>Max/Min/Mean calculations for "&lt;" values at 1/2 detection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</si>
</sst>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0"/>
    <numFmt numFmtId="166" formatCode="0.0000"/>
    <numFmt numFmtId="167" formatCode="0.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0" xfId="0" applyFont="1"/>
    <xf numFmtId="0" fontId="0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L22" sqref="L22"/>
    </sheetView>
  </sheetViews>
  <sheetFormatPr defaultRowHeight="15" x14ac:dyDescent="0.25"/>
  <cols>
    <col min="1" max="1" width="18.140625" customWidth="1"/>
    <col min="3" max="3" width="6.7109375" bestFit="1" customWidth="1"/>
    <col min="4" max="4" width="6.140625" bestFit="1" customWidth="1"/>
    <col min="5" max="5" width="7" bestFit="1" customWidth="1"/>
    <col min="6" max="7" width="7" customWidth="1"/>
    <col min="8" max="8" width="7.5703125" bestFit="1" customWidth="1"/>
    <col min="9" max="9" width="7.5703125" customWidth="1"/>
    <col min="10" max="10" width="10" bestFit="1" customWidth="1"/>
    <col min="11" max="11" width="10.7109375" customWidth="1"/>
  </cols>
  <sheetData>
    <row r="1" spans="1:12" x14ac:dyDescent="0.25">
      <c r="A1" s="1" t="s">
        <v>21</v>
      </c>
    </row>
    <row r="2" spans="1:12" x14ac:dyDescent="0.25">
      <c r="A2" s="1" t="s">
        <v>66</v>
      </c>
    </row>
    <row r="3" spans="1:12" x14ac:dyDescent="0.25">
      <c r="A3" s="1" t="s">
        <v>0</v>
      </c>
      <c r="B3" s="2" t="s">
        <v>1</v>
      </c>
      <c r="C3" s="6">
        <v>41061</v>
      </c>
      <c r="D3" s="6">
        <v>41091</v>
      </c>
      <c r="E3" s="6">
        <v>41153</v>
      </c>
      <c r="F3" s="6">
        <v>41548</v>
      </c>
      <c r="G3" s="6">
        <v>42217</v>
      </c>
      <c r="H3" s="6">
        <v>42491</v>
      </c>
      <c r="I3" s="6">
        <v>42614</v>
      </c>
      <c r="J3" s="2" t="s">
        <v>63</v>
      </c>
      <c r="K3" s="2" t="s">
        <v>64</v>
      </c>
      <c r="L3" s="2" t="s">
        <v>65</v>
      </c>
    </row>
    <row r="4" spans="1:12" x14ac:dyDescent="0.25">
      <c r="A4" s="1"/>
      <c r="B4" s="2"/>
    </row>
    <row r="5" spans="1:12" x14ac:dyDescent="0.25">
      <c r="A5" s="3" t="s">
        <v>2</v>
      </c>
      <c r="B5" s="4" t="s">
        <v>62</v>
      </c>
      <c r="C5" s="7">
        <v>6.96</v>
      </c>
      <c r="D5" s="7">
        <v>8.27</v>
      </c>
      <c r="E5" s="11">
        <v>7.52</v>
      </c>
      <c r="F5" s="7">
        <v>7.45</v>
      </c>
      <c r="G5" s="19">
        <v>8.0299999999999994</v>
      </c>
      <c r="H5" s="19">
        <v>7.31</v>
      </c>
      <c r="I5" s="19"/>
      <c r="J5" s="12">
        <f>MAX(C5:I5)</f>
        <v>8.27</v>
      </c>
      <c r="K5" s="12">
        <f>MIN(C5:I5)</f>
        <v>6.96</v>
      </c>
      <c r="L5" s="15">
        <f>AVERAGE(C5:I5)</f>
        <v>7.59</v>
      </c>
    </row>
    <row r="6" spans="1:12" x14ac:dyDescent="0.25">
      <c r="A6" t="s">
        <v>8</v>
      </c>
      <c r="B6" s="4" t="s">
        <v>62</v>
      </c>
      <c r="C6" s="7">
        <v>6.46</v>
      </c>
      <c r="D6" s="7">
        <v>7.49</v>
      </c>
      <c r="E6" s="12">
        <v>7.66</v>
      </c>
      <c r="F6" s="7">
        <v>7.98</v>
      </c>
      <c r="G6" s="7">
        <v>7.15</v>
      </c>
      <c r="H6" s="7">
        <v>6.71</v>
      </c>
      <c r="I6" s="12">
        <v>7.11</v>
      </c>
      <c r="J6" s="12">
        <f t="shared" ref="J6:J21" si="0">MAX(C6:I6)</f>
        <v>7.98</v>
      </c>
      <c r="K6" s="12">
        <f t="shared" ref="K6:K21" si="1">MIN(C6:I6)</f>
        <v>6.46</v>
      </c>
      <c r="L6" s="15">
        <f t="shared" ref="L6:L21" si="2">AVERAGE(C6:I6)</f>
        <v>7.2228571428571433</v>
      </c>
    </row>
    <row r="7" spans="1:12" x14ac:dyDescent="0.25">
      <c r="A7" t="s">
        <v>9</v>
      </c>
      <c r="B7" s="4" t="s">
        <v>3</v>
      </c>
      <c r="C7" s="7">
        <v>13</v>
      </c>
      <c r="D7" s="7">
        <v>83</v>
      </c>
      <c r="E7" s="12">
        <v>118</v>
      </c>
      <c r="F7" s="7">
        <v>212</v>
      </c>
      <c r="G7" s="7">
        <v>139</v>
      </c>
      <c r="H7" s="7">
        <v>39</v>
      </c>
      <c r="I7" s="12">
        <v>224</v>
      </c>
      <c r="J7" s="12">
        <f t="shared" si="0"/>
        <v>224</v>
      </c>
      <c r="K7" s="12">
        <f t="shared" si="1"/>
        <v>13</v>
      </c>
      <c r="L7" s="15">
        <f t="shared" si="2"/>
        <v>118.28571428571429</v>
      </c>
    </row>
    <row r="8" spans="1:12" x14ac:dyDescent="0.25">
      <c r="A8" s="3" t="s">
        <v>4</v>
      </c>
      <c r="B8" s="4" t="s">
        <v>5</v>
      </c>
      <c r="C8" s="7">
        <v>2.4</v>
      </c>
      <c r="D8" s="7">
        <v>8.3000000000000007</v>
      </c>
      <c r="E8" s="12">
        <v>2.1</v>
      </c>
      <c r="F8" s="7">
        <v>1.6</v>
      </c>
      <c r="G8" s="19">
        <v>2.6</v>
      </c>
      <c r="H8" s="19">
        <v>9.5</v>
      </c>
      <c r="I8" s="19"/>
      <c r="J8" s="12">
        <f t="shared" si="0"/>
        <v>9.5</v>
      </c>
      <c r="K8" s="12">
        <f t="shared" si="1"/>
        <v>1.6</v>
      </c>
      <c r="L8" s="15">
        <f t="shared" si="2"/>
        <v>4.416666666666667</v>
      </c>
    </row>
    <row r="9" spans="1:12" x14ac:dyDescent="0.25">
      <c r="A9" s="3" t="s">
        <v>6</v>
      </c>
      <c r="B9" s="4" t="s">
        <v>7</v>
      </c>
      <c r="C9" s="7">
        <v>2.9000000000000001E-2</v>
      </c>
      <c r="D9" s="7">
        <v>8.9999999999999993E-3</v>
      </c>
      <c r="E9" s="12">
        <v>1.0999999999999999E-2</v>
      </c>
      <c r="F9" s="7">
        <v>1E-3</v>
      </c>
      <c r="G9" s="19">
        <v>1.4E-3</v>
      </c>
      <c r="H9" s="19">
        <v>1.6199999999999999E-2</v>
      </c>
      <c r="I9" s="22">
        <v>2.5000000000000001E-3</v>
      </c>
      <c r="J9" s="12">
        <f t="shared" si="0"/>
        <v>2.9000000000000001E-2</v>
      </c>
      <c r="K9" s="12">
        <f t="shared" si="1"/>
        <v>1E-3</v>
      </c>
      <c r="L9" s="20">
        <f t="shared" si="2"/>
        <v>1.0014285714285713E-2</v>
      </c>
    </row>
    <row r="10" spans="1:12" x14ac:dyDescent="0.25">
      <c r="A10" t="s">
        <v>16</v>
      </c>
      <c r="B10" s="4" t="s">
        <v>11</v>
      </c>
      <c r="C10" s="7">
        <v>10.7</v>
      </c>
      <c r="D10" s="7">
        <v>6</v>
      </c>
      <c r="E10" s="12">
        <v>5.3</v>
      </c>
      <c r="F10" s="7">
        <v>2.6</v>
      </c>
      <c r="G10" s="7">
        <v>6.2</v>
      </c>
      <c r="H10" s="7">
        <v>19</v>
      </c>
      <c r="I10" s="12">
        <v>2.8</v>
      </c>
      <c r="J10" s="12">
        <f t="shared" si="0"/>
        <v>19</v>
      </c>
      <c r="K10" s="12">
        <f t="shared" si="1"/>
        <v>2.6</v>
      </c>
      <c r="L10" s="20">
        <f t="shared" si="2"/>
        <v>7.5142857142857133</v>
      </c>
    </row>
    <row r="11" spans="1:12" x14ac:dyDescent="0.25">
      <c r="A11" t="s">
        <v>17</v>
      </c>
      <c r="B11" s="4" t="s">
        <v>11</v>
      </c>
      <c r="C11" s="7">
        <v>1E-3</v>
      </c>
      <c r="D11" s="7">
        <v>1E-3</v>
      </c>
      <c r="E11" s="12">
        <v>1E-3</v>
      </c>
      <c r="F11" s="7">
        <v>1E-3</v>
      </c>
      <c r="G11" s="7">
        <v>1E-3</v>
      </c>
      <c r="H11" s="7">
        <v>1E-3</v>
      </c>
      <c r="I11" s="12">
        <v>1E-3</v>
      </c>
      <c r="J11" s="12">
        <f t="shared" si="0"/>
        <v>1E-3</v>
      </c>
      <c r="K11" s="12">
        <f t="shared" si="1"/>
        <v>1E-3</v>
      </c>
      <c r="L11" s="20">
        <f t="shared" si="2"/>
        <v>1E-3</v>
      </c>
    </row>
    <row r="12" spans="1:12" x14ac:dyDescent="0.25">
      <c r="A12" s="3" t="s">
        <v>60</v>
      </c>
      <c r="B12" s="4" t="s">
        <v>11</v>
      </c>
      <c r="C12" s="7">
        <v>1.7000000000000001E-2</v>
      </c>
      <c r="D12" s="7">
        <v>1.2999999999999999E-2</v>
      </c>
      <c r="E12" s="12"/>
      <c r="F12" s="7">
        <v>3.0000000000000001E-3</v>
      </c>
      <c r="G12" s="7">
        <v>4.0000000000000001E-3</v>
      </c>
      <c r="H12" s="7">
        <v>1.6E-2</v>
      </c>
      <c r="I12" s="12">
        <v>1.7000000000000001E-2</v>
      </c>
      <c r="J12" s="12">
        <f t="shared" si="0"/>
        <v>1.7000000000000001E-2</v>
      </c>
      <c r="K12" s="12">
        <f t="shared" si="1"/>
        <v>3.0000000000000001E-3</v>
      </c>
      <c r="L12" s="20">
        <f t="shared" si="2"/>
        <v>1.1666666666666667E-2</v>
      </c>
    </row>
    <row r="13" spans="1:12" x14ac:dyDescent="0.25">
      <c r="A13" t="s">
        <v>18</v>
      </c>
      <c r="B13" s="4" t="s">
        <v>11</v>
      </c>
      <c r="C13" s="7">
        <v>5.0000000000000001E-3</v>
      </c>
      <c r="D13" s="7">
        <v>5.0000000000000001E-3</v>
      </c>
      <c r="E13" s="12">
        <v>0.05</v>
      </c>
      <c r="F13" s="7">
        <v>5.0000000000000001E-3</v>
      </c>
      <c r="G13" s="7">
        <v>5.0000000000000001E-3</v>
      </c>
      <c r="H13" s="7">
        <v>5.0000000000000001E-3</v>
      </c>
      <c r="I13" s="12">
        <v>5.0000000000000001E-3</v>
      </c>
      <c r="J13" s="12">
        <f t="shared" si="0"/>
        <v>0.05</v>
      </c>
      <c r="K13" s="12">
        <f t="shared" si="1"/>
        <v>5.0000000000000001E-3</v>
      </c>
      <c r="L13" s="20">
        <f t="shared" si="2"/>
        <v>1.142857142857143E-2</v>
      </c>
    </row>
    <row r="14" spans="1:12" x14ac:dyDescent="0.25">
      <c r="A14" t="s">
        <v>19</v>
      </c>
      <c r="B14" s="4" t="s">
        <v>11</v>
      </c>
      <c r="C14" s="7">
        <v>5.0000000000000001E-3</v>
      </c>
      <c r="D14" s="7">
        <v>0.05</v>
      </c>
      <c r="E14" s="12">
        <v>7.0000000000000007E-2</v>
      </c>
      <c r="F14" s="7">
        <v>0.19</v>
      </c>
      <c r="G14" s="7">
        <v>0.16</v>
      </c>
      <c r="H14" s="7">
        <v>0.02</v>
      </c>
      <c r="I14" s="12">
        <v>0.26</v>
      </c>
      <c r="J14" s="12">
        <f t="shared" si="0"/>
        <v>0.26</v>
      </c>
      <c r="K14" s="12">
        <f t="shared" si="1"/>
        <v>5.0000000000000001E-3</v>
      </c>
      <c r="L14" s="20">
        <f t="shared" si="2"/>
        <v>0.10785714285714286</v>
      </c>
    </row>
    <row r="15" spans="1:12" x14ac:dyDescent="0.25">
      <c r="A15" t="s">
        <v>20</v>
      </c>
      <c r="B15" s="4" t="s">
        <v>11</v>
      </c>
      <c r="C15" s="7">
        <v>2.5000000000000001E-3</v>
      </c>
      <c r="D15" s="7">
        <v>2.5000000000000001E-3</v>
      </c>
      <c r="E15" s="12">
        <v>2.5000000000000001E-3</v>
      </c>
      <c r="F15" s="7">
        <v>5.0000000000000001E-3</v>
      </c>
      <c r="G15" s="7">
        <v>5.0000000000000001E-3</v>
      </c>
      <c r="H15" s="7">
        <v>5.0000000000000001E-3</v>
      </c>
      <c r="I15" s="12">
        <v>5.0000000000000001E-3</v>
      </c>
      <c r="J15" s="12">
        <f t="shared" si="0"/>
        <v>5.0000000000000001E-3</v>
      </c>
      <c r="K15" s="12">
        <f t="shared" si="1"/>
        <v>2.5000000000000001E-3</v>
      </c>
      <c r="L15" s="20">
        <f t="shared" si="2"/>
        <v>3.9285714285714288E-3</v>
      </c>
    </row>
    <row r="16" spans="1:12" x14ac:dyDescent="0.25">
      <c r="A16" t="s">
        <v>10</v>
      </c>
      <c r="B16" s="4" t="s">
        <v>11</v>
      </c>
      <c r="C16" s="7">
        <v>6</v>
      </c>
      <c r="D16" s="7">
        <v>48</v>
      </c>
      <c r="E16" s="12">
        <v>60</v>
      </c>
      <c r="F16" s="7">
        <v>102</v>
      </c>
      <c r="G16" s="7">
        <v>61</v>
      </c>
      <c r="H16" s="7">
        <v>15</v>
      </c>
      <c r="I16" s="12">
        <v>105</v>
      </c>
      <c r="J16" s="12">
        <f t="shared" si="0"/>
        <v>105</v>
      </c>
      <c r="K16" s="12">
        <f t="shared" si="1"/>
        <v>6</v>
      </c>
      <c r="L16" s="15">
        <f t="shared" si="2"/>
        <v>56.714285714285715</v>
      </c>
    </row>
    <row r="17" spans="1:12" x14ac:dyDescent="0.25">
      <c r="A17" t="s">
        <v>12</v>
      </c>
      <c r="B17" s="4" t="s">
        <v>11</v>
      </c>
      <c r="C17" s="7">
        <v>2.5000000000000001E-2</v>
      </c>
      <c r="D17" s="7">
        <v>0.06</v>
      </c>
      <c r="E17" s="12">
        <v>0.06</v>
      </c>
      <c r="F17" s="7">
        <v>0.17</v>
      </c>
      <c r="G17" s="7">
        <v>0.06</v>
      </c>
      <c r="H17" s="7">
        <v>0.27</v>
      </c>
      <c r="I17" s="12">
        <v>0.16</v>
      </c>
      <c r="J17" s="12">
        <f t="shared" si="0"/>
        <v>0.27</v>
      </c>
      <c r="K17" s="12">
        <f t="shared" si="1"/>
        <v>2.5000000000000001E-2</v>
      </c>
      <c r="L17" s="15">
        <f t="shared" si="2"/>
        <v>0.115</v>
      </c>
    </row>
    <row r="18" spans="1:12" x14ac:dyDescent="0.25">
      <c r="A18" t="s">
        <v>13</v>
      </c>
      <c r="B18" s="4" t="s">
        <v>11</v>
      </c>
      <c r="C18" s="7">
        <v>0.25</v>
      </c>
      <c r="D18" s="7">
        <v>3.3</v>
      </c>
      <c r="E18" s="12">
        <v>4.2</v>
      </c>
      <c r="F18" s="7">
        <v>8</v>
      </c>
      <c r="G18" s="7">
        <v>6.06</v>
      </c>
      <c r="H18" s="7">
        <v>0.5</v>
      </c>
      <c r="I18" s="12">
        <v>7.8</v>
      </c>
      <c r="J18" s="12">
        <f t="shared" si="0"/>
        <v>8</v>
      </c>
      <c r="K18" s="12">
        <f t="shared" si="1"/>
        <v>0.25</v>
      </c>
      <c r="L18" s="15">
        <f t="shared" si="2"/>
        <v>4.3014285714285716</v>
      </c>
    </row>
    <row r="19" spans="1:12" x14ac:dyDescent="0.25">
      <c r="A19" t="s">
        <v>14</v>
      </c>
      <c r="B19" s="4" t="s">
        <v>11</v>
      </c>
      <c r="C19" s="7">
        <v>7</v>
      </c>
      <c r="D19" s="7">
        <v>49.4</v>
      </c>
      <c r="E19" s="12">
        <v>61</v>
      </c>
      <c r="F19" s="7">
        <v>111</v>
      </c>
      <c r="G19" s="7">
        <v>71</v>
      </c>
      <c r="H19" s="7">
        <v>20.7</v>
      </c>
      <c r="I19" s="12">
        <v>110</v>
      </c>
      <c r="J19" s="12">
        <f t="shared" si="0"/>
        <v>111</v>
      </c>
      <c r="K19" s="12">
        <f t="shared" si="1"/>
        <v>7</v>
      </c>
      <c r="L19" s="15">
        <f t="shared" si="2"/>
        <v>61.442857142857136</v>
      </c>
    </row>
    <row r="20" spans="1:12" x14ac:dyDescent="0.25">
      <c r="A20" t="s">
        <v>15</v>
      </c>
      <c r="B20" s="4" t="s">
        <v>11</v>
      </c>
      <c r="C20" s="7">
        <v>1</v>
      </c>
      <c r="D20" s="7">
        <v>8</v>
      </c>
      <c r="E20" s="12">
        <v>1</v>
      </c>
      <c r="F20" s="7">
        <v>1</v>
      </c>
      <c r="G20" s="7">
        <v>2.5</v>
      </c>
      <c r="H20" s="7">
        <v>6</v>
      </c>
      <c r="I20" s="12">
        <v>17</v>
      </c>
      <c r="J20" s="12">
        <f t="shared" si="0"/>
        <v>17</v>
      </c>
      <c r="K20" s="12">
        <f t="shared" si="1"/>
        <v>1</v>
      </c>
      <c r="L20" s="15">
        <f t="shared" si="2"/>
        <v>5.2142857142857144</v>
      </c>
    </row>
    <row r="21" spans="1:12" x14ac:dyDescent="0.25">
      <c r="A21" t="s">
        <v>61</v>
      </c>
      <c r="B21" s="4" t="s">
        <v>11</v>
      </c>
      <c r="C21" s="7">
        <v>30</v>
      </c>
      <c r="D21" s="7">
        <v>92</v>
      </c>
      <c r="E21" s="12">
        <v>104</v>
      </c>
      <c r="F21" s="7">
        <v>118</v>
      </c>
      <c r="G21" s="7">
        <v>110</v>
      </c>
      <c r="H21" s="7">
        <v>44</v>
      </c>
      <c r="I21" s="12">
        <v>158</v>
      </c>
      <c r="J21" s="12">
        <f t="shared" si="0"/>
        <v>158</v>
      </c>
      <c r="K21" s="12">
        <f t="shared" si="1"/>
        <v>30</v>
      </c>
      <c r="L21" s="15">
        <f t="shared" si="2"/>
        <v>93.714285714285708</v>
      </c>
    </row>
    <row r="23" spans="1:12" x14ac:dyDescent="0.25">
      <c r="B23" s="18" t="s">
        <v>68</v>
      </c>
    </row>
    <row r="24" spans="1:12" x14ac:dyDescent="0.25">
      <c r="B24" s="21" t="s">
        <v>69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3" workbookViewId="0">
      <selection activeCell="M19" sqref="M19"/>
    </sheetView>
  </sheetViews>
  <sheetFormatPr defaultRowHeight="15" x14ac:dyDescent="0.25"/>
  <cols>
    <col min="1" max="1" width="19.7109375" customWidth="1"/>
    <col min="3" max="4" width="7.85546875" bestFit="1" customWidth="1"/>
    <col min="5" max="5" width="9" bestFit="1" customWidth="1"/>
    <col min="6" max="6" width="7.85546875" bestFit="1" customWidth="1"/>
    <col min="7" max="9" width="7.85546875" customWidth="1"/>
    <col min="10" max="10" width="10" bestFit="1" customWidth="1"/>
    <col min="11" max="11" width="9.7109375" bestFit="1" customWidth="1"/>
  </cols>
  <sheetData>
    <row r="1" spans="1:12" x14ac:dyDescent="0.25">
      <c r="A1" s="1" t="s">
        <v>58</v>
      </c>
    </row>
    <row r="3" spans="1:12" x14ac:dyDescent="0.25">
      <c r="A3" s="1" t="s">
        <v>0</v>
      </c>
      <c r="B3" s="5" t="s">
        <v>1</v>
      </c>
      <c r="C3" s="6">
        <v>41061</v>
      </c>
      <c r="D3" s="6">
        <v>41091</v>
      </c>
      <c r="E3" s="6">
        <v>41153</v>
      </c>
      <c r="F3" s="6">
        <v>41548</v>
      </c>
      <c r="G3" s="6">
        <v>42217</v>
      </c>
      <c r="H3" s="6">
        <v>42491</v>
      </c>
      <c r="I3" s="6">
        <v>42614</v>
      </c>
      <c r="J3" s="2" t="s">
        <v>63</v>
      </c>
      <c r="K3" s="2" t="s">
        <v>64</v>
      </c>
      <c r="L3" s="2" t="s">
        <v>65</v>
      </c>
    </row>
    <row r="4" spans="1:12" x14ac:dyDescent="0.25">
      <c r="A4" t="s">
        <v>22</v>
      </c>
      <c r="B4" s="4" t="s">
        <v>11</v>
      </c>
      <c r="C4" s="7">
        <v>2.2200000000000002</v>
      </c>
      <c r="D4" s="7">
        <v>13.8</v>
      </c>
      <c r="E4" s="12">
        <v>15.6</v>
      </c>
      <c r="F4" s="7">
        <v>29.5</v>
      </c>
      <c r="G4" s="7">
        <v>17.600000000000001</v>
      </c>
      <c r="H4" s="7">
        <v>5.75</v>
      </c>
      <c r="I4" s="7">
        <v>31.9</v>
      </c>
      <c r="J4" s="12">
        <f>MAX(C4:I4)</f>
        <v>31.9</v>
      </c>
      <c r="K4" s="12">
        <f>MIN(C4:I4)</f>
        <v>2.2200000000000002</v>
      </c>
      <c r="L4" s="15">
        <f>AVERAGE(C4:I4)</f>
        <v>16.624285714285715</v>
      </c>
    </row>
    <row r="5" spans="1:12" x14ac:dyDescent="0.25">
      <c r="A5" t="s">
        <v>23</v>
      </c>
      <c r="B5" s="4" t="s">
        <v>11</v>
      </c>
      <c r="C5" s="7">
        <v>0.108</v>
      </c>
      <c r="D5" s="8">
        <v>0.318</v>
      </c>
      <c r="E5" s="16">
        <v>0.372</v>
      </c>
      <c r="F5" s="7">
        <v>8.3000000000000004E-2</v>
      </c>
      <c r="G5" s="7">
        <v>0.24199999999999999</v>
      </c>
      <c r="H5" s="7">
        <v>0.20599999999999999</v>
      </c>
      <c r="I5" s="19">
        <v>0.60599999999999998</v>
      </c>
      <c r="J5" s="12">
        <f t="shared" ref="J5:J37" si="0">MAX(C5:I5)</f>
        <v>0.60599999999999998</v>
      </c>
      <c r="K5" s="12">
        <f t="shared" ref="K5:K37" si="1">MIN(C5:I5)</f>
        <v>8.3000000000000004E-2</v>
      </c>
      <c r="L5" s="15">
        <f t="shared" ref="L5:L37" si="2">AVERAGE(C5:I5)</f>
        <v>0.27642857142857141</v>
      </c>
    </row>
    <row r="6" spans="1:12" x14ac:dyDescent="0.25">
      <c r="A6" t="s">
        <v>24</v>
      </c>
      <c r="B6" s="4" t="s">
        <v>11</v>
      </c>
      <c r="C6" s="7">
        <v>0.43</v>
      </c>
      <c r="D6" s="7">
        <v>3.64</v>
      </c>
      <c r="E6" s="12">
        <v>5.51</v>
      </c>
      <c r="F6" s="7">
        <v>9.0399999999999991</v>
      </c>
      <c r="G6" s="7">
        <v>6.13</v>
      </c>
      <c r="H6" s="7">
        <v>1.53</v>
      </c>
      <c r="I6" s="7">
        <v>10.1</v>
      </c>
      <c r="J6" s="12">
        <f t="shared" si="0"/>
        <v>10.1</v>
      </c>
      <c r="K6" s="12">
        <f t="shared" si="1"/>
        <v>0.43</v>
      </c>
      <c r="L6" s="15">
        <f t="shared" si="2"/>
        <v>5.1971428571428566</v>
      </c>
    </row>
    <row r="7" spans="1:12" x14ac:dyDescent="0.25">
      <c r="A7" t="s">
        <v>25</v>
      </c>
      <c r="B7" s="4" t="s">
        <v>11</v>
      </c>
      <c r="C7" s="7">
        <v>2.5000000000000001E-3</v>
      </c>
      <c r="D7" s="7">
        <v>1.6E-2</v>
      </c>
      <c r="E7" s="12">
        <v>1.41E-2</v>
      </c>
      <c r="F7" s="7">
        <v>2.9899999999999999E-2</v>
      </c>
      <c r="G7" s="7">
        <v>1.41E-2</v>
      </c>
      <c r="H7" s="7">
        <v>6.0000000000000001E-3</v>
      </c>
      <c r="I7" s="7">
        <v>3.5999999999999997E-2</v>
      </c>
      <c r="J7" s="12">
        <f t="shared" si="0"/>
        <v>3.5999999999999997E-2</v>
      </c>
      <c r="K7" s="12">
        <f t="shared" si="1"/>
        <v>2.5000000000000001E-3</v>
      </c>
      <c r="L7" s="15">
        <f t="shared" si="2"/>
        <v>1.6942857142857145E-2</v>
      </c>
    </row>
    <row r="8" spans="1:12" x14ac:dyDescent="0.25">
      <c r="A8" t="s">
        <v>26</v>
      </c>
      <c r="B8" s="4" t="s">
        <v>11</v>
      </c>
      <c r="C8" s="7">
        <v>0.5</v>
      </c>
      <c r="D8" s="7">
        <v>0.6</v>
      </c>
      <c r="E8" s="12">
        <v>0.6</v>
      </c>
      <c r="F8" s="7">
        <v>0.76</v>
      </c>
      <c r="G8" s="7">
        <v>0.48</v>
      </c>
      <c r="H8" s="7">
        <v>0.7</v>
      </c>
      <c r="I8" s="7">
        <v>1</v>
      </c>
      <c r="J8" s="12">
        <f t="shared" si="0"/>
        <v>1</v>
      </c>
      <c r="K8" s="12">
        <f t="shared" si="1"/>
        <v>0.48</v>
      </c>
      <c r="L8" s="15">
        <f t="shared" si="2"/>
        <v>0.66285714285714281</v>
      </c>
    </row>
    <row r="9" spans="1:12" x14ac:dyDescent="0.25">
      <c r="A9" t="s">
        <v>27</v>
      </c>
      <c r="B9" s="4" t="s">
        <v>11</v>
      </c>
      <c r="C9" s="7">
        <v>1.1200000000000001</v>
      </c>
      <c r="D9" s="7">
        <v>6.6</v>
      </c>
      <c r="E9" s="12">
        <v>7.24</v>
      </c>
      <c r="F9" s="7">
        <v>5.89</v>
      </c>
      <c r="G9" s="7">
        <v>7.47</v>
      </c>
      <c r="H9" s="7">
        <v>1.73</v>
      </c>
      <c r="I9" s="7">
        <v>7.83</v>
      </c>
      <c r="J9" s="12">
        <f t="shared" si="0"/>
        <v>7.83</v>
      </c>
      <c r="K9" s="12">
        <f t="shared" si="1"/>
        <v>1.1200000000000001</v>
      </c>
      <c r="L9" s="15">
        <f t="shared" si="2"/>
        <v>5.4114285714285719</v>
      </c>
    </row>
    <row r="10" spans="1:12" x14ac:dyDescent="0.25">
      <c r="A10" t="s">
        <v>28</v>
      </c>
      <c r="B10" s="4" t="s">
        <v>11</v>
      </c>
      <c r="C10" s="7">
        <v>0.1</v>
      </c>
      <c r="D10" s="7">
        <v>1.2</v>
      </c>
      <c r="E10" s="12"/>
      <c r="F10" s="7">
        <v>2.6</v>
      </c>
      <c r="G10" s="7">
        <v>2.2999999999999998</v>
      </c>
      <c r="H10" s="7">
        <v>0.4</v>
      </c>
      <c r="I10" s="7">
        <v>3.7</v>
      </c>
      <c r="J10" s="12">
        <f t="shared" si="0"/>
        <v>3.7</v>
      </c>
      <c r="K10" s="12">
        <f t="shared" si="1"/>
        <v>0.1</v>
      </c>
      <c r="L10" s="15">
        <f t="shared" si="2"/>
        <v>1.7166666666666668</v>
      </c>
    </row>
    <row r="11" spans="1:12" x14ac:dyDescent="0.25">
      <c r="A11" t="s">
        <v>29</v>
      </c>
      <c r="B11" s="4" t="s">
        <v>11</v>
      </c>
      <c r="C11" s="7">
        <v>0.33</v>
      </c>
      <c r="D11" s="7">
        <v>2.0699999999999998</v>
      </c>
      <c r="E11" s="12">
        <v>2.4</v>
      </c>
      <c r="F11" s="7">
        <v>3.24</v>
      </c>
      <c r="G11" s="7">
        <v>2.36</v>
      </c>
      <c r="H11" s="7">
        <v>0.77</v>
      </c>
      <c r="I11" s="7">
        <v>3.42</v>
      </c>
      <c r="J11" s="12">
        <f t="shared" si="0"/>
        <v>3.42</v>
      </c>
      <c r="K11" s="12">
        <f t="shared" si="1"/>
        <v>0.33</v>
      </c>
      <c r="L11" s="15">
        <f t="shared" si="2"/>
        <v>2.0842857142857141</v>
      </c>
    </row>
    <row r="12" spans="1:12" x14ac:dyDescent="0.25">
      <c r="A12" t="s">
        <v>30</v>
      </c>
      <c r="B12" s="4" t="s">
        <v>11</v>
      </c>
      <c r="C12" s="7">
        <v>1E-3</v>
      </c>
      <c r="D12" s="7">
        <v>7.0000000000000001E-3</v>
      </c>
      <c r="E12" s="12">
        <v>2.47E-2</v>
      </c>
      <c r="F12" s="7">
        <v>1.4E-3</v>
      </c>
      <c r="G12" s="7">
        <v>4.5999999999999999E-3</v>
      </c>
      <c r="H12" s="7">
        <v>4.0000000000000001E-3</v>
      </c>
      <c r="I12" s="7">
        <v>1.9E-2</v>
      </c>
      <c r="J12" s="12">
        <f t="shared" si="0"/>
        <v>2.47E-2</v>
      </c>
      <c r="K12" s="12">
        <f t="shared" si="1"/>
        <v>1E-3</v>
      </c>
      <c r="L12" s="14">
        <f t="shared" si="2"/>
        <v>8.8142857142857155E-3</v>
      </c>
    </row>
    <row r="13" spans="1:12" x14ac:dyDescent="0.25">
      <c r="A13" t="s">
        <v>31</v>
      </c>
      <c r="B13" s="4" t="s">
        <v>11</v>
      </c>
      <c r="C13" s="7">
        <v>9.2999999999999999E-2</v>
      </c>
      <c r="D13" s="7">
        <v>0.35</v>
      </c>
      <c r="E13" s="12">
        <v>0.23</v>
      </c>
      <c r="F13" s="7">
        <v>4.3999999999999997E-2</v>
      </c>
      <c r="G13" s="7">
        <v>0.128</v>
      </c>
      <c r="H13" s="7">
        <v>0.29699999999999999</v>
      </c>
      <c r="I13" s="7">
        <v>0.48099999999999998</v>
      </c>
      <c r="J13" s="12">
        <f t="shared" si="0"/>
        <v>0.48099999999999998</v>
      </c>
      <c r="K13" s="12">
        <f t="shared" si="1"/>
        <v>4.3999999999999997E-2</v>
      </c>
      <c r="L13" s="14">
        <f t="shared" si="2"/>
        <v>0.23185714285714282</v>
      </c>
    </row>
    <row r="14" spans="1:12" x14ac:dyDescent="0.25">
      <c r="A14" t="s">
        <v>32</v>
      </c>
      <c r="B14" s="4" t="s">
        <v>11</v>
      </c>
      <c r="C14" s="7">
        <v>1E-4</v>
      </c>
      <c r="D14" s="7">
        <v>1E-4</v>
      </c>
      <c r="E14" s="12">
        <v>1E-4</v>
      </c>
      <c r="F14" s="7">
        <v>1E-4</v>
      </c>
      <c r="G14" s="7">
        <v>1E-4</v>
      </c>
      <c r="H14" s="7">
        <v>8.0000000000000007E-5</v>
      </c>
      <c r="I14" s="7">
        <v>2.0000000000000001E-4</v>
      </c>
      <c r="J14" s="12">
        <f t="shared" si="0"/>
        <v>2.0000000000000001E-4</v>
      </c>
      <c r="K14" s="12">
        <f t="shared" si="1"/>
        <v>8.0000000000000007E-5</v>
      </c>
      <c r="L14" s="13">
        <f t="shared" si="2"/>
        <v>1.1142857142857143E-4</v>
      </c>
    </row>
    <row r="15" spans="1:12" x14ac:dyDescent="0.25">
      <c r="A15" t="s">
        <v>33</v>
      </c>
      <c r="B15" s="4" t="s">
        <v>11</v>
      </c>
      <c r="C15" s="7">
        <v>5.0000000000000001E-4</v>
      </c>
      <c r="D15" s="7">
        <v>4.0000000000000002E-4</v>
      </c>
      <c r="E15" s="12">
        <v>3.6999999999999999E-4</v>
      </c>
      <c r="F15" s="7">
        <v>2.9999999999999997E-4</v>
      </c>
      <c r="G15" s="7">
        <v>2.9999999999999997E-4</v>
      </c>
      <c r="H15" s="7">
        <v>4.0000000000000002E-4</v>
      </c>
      <c r="I15" s="7">
        <v>6.9999999999999999E-4</v>
      </c>
      <c r="J15" s="12">
        <f t="shared" si="0"/>
        <v>6.9999999999999999E-4</v>
      </c>
      <c r="K15" s="12">
        <f t="shared" si="1"/>
        <v>2.9999999999999997E-4</v>
      </c>
      <c r="L15" s="14">
        <f t="shared" si="2"/>
        <v>4.2428571428571428E-4</v>
      </c>
    </row>
    <row r="16" spans="1:12" x14ac:dyDescent="0.25">
      <c r="A16" t="s">
        <v>34</v>
      </c>
      <c r="B16" s="4" t="s">
        <v>11</v>
      </c>
      <c r="C16" s="7">
        <v>4.4999999999999998E-2</v>
      </c>
      <c r="D16" s="7">
        <v>0.13900000000000001</v>
      </c>
      <c r="E16" s="12">
        <v>0.11799999999999999</v>
      </c>
      <c r="F16" s="7">
        <v>0.248</v>
      </c>
      <c r="G16" s="7">
        <v>0.151</v>
      </c>
      <c r="H16" s="7">
        <v>0.08</v>
      </c>
      <c r="I16" s="7">
        <v>0.223</v>
      </c>
      <c r="J16" s="12">
        <f t="shared" si="0"/>
        <v>0.248</v>
      </c>
      <c r="K16" s="12">
        <f t="shared" si="1"/>
        <v>4.4999999999999998E-2</v>
      </c>
      <c r="L16" s="20">
        <f t="shared" si="2"/>
        <v>0.14342857142857143</v>
      </c>
    </row>
    <row r="17" spans="1:12" x14ac:dyDescent="0.25">
      <c r="A17" t="s">
        <v>35</v>
      </c>
      <c r="B17" s="4" t="s">
        <v>11</v>
      </c>
      <c r="C17" s="7">
        <v>2.0000000000000002E-5</v>
      </c>
      <c r="D17" s="7">
        <v>4.0000000000000003E-5</v>
      </c>
      <c r="E17" s="12">
        <v>2.5000000000000001E-5</v>
      </c>
      <c r="F17" s="7">
        <v>2.0000000000000002E-5</v>
      </c>
      <c r="G17" s="7">
        <v>2.0000000000000002E-5</v>
      </c>
      <c r="H17" s="7">
        <v>6.0000000000000002E-5</v>
      </c>
      <c r="I17" s="7">
        <v>2.5000000000000001E-5</v>
      </c>
      <c r="J17" s="12">
        <f t="shared" si="0"/>
        <v>6.0000000000000002E-5</v>
      </c>
      <c r="K17" s="12">
        <f t="shared" si="1"/>
        <v>2.0000000000000002E-5</v>
      </c>
      <c r="L17" s="13">
        <f t="shared" si="2"/>
        <v>3.0000000000000001E-5</v>
      </c>
    </row>
    <row r="18" spans="1:12" x14ac:dyDescent="0.25">
      <c r="A18" t="s">
        <v>36</v>
      </c>
      <c r="B18" s="4" t="s">
        <v>11</v>
      </c>
      <c r="C18" s="7">
        <v>5.0000000000000001E-4</v>
      </c>
      <c r="D18" s="7">
        <v>5.0000000000000001E-4</v>
      </c>
      <c r="E18" s="12">
        <v>5.0000000000000002E-5</v>
      </c>
      <c r="F18" s="7">
        <v>5.0000000000000001E-4</v>
      </c>
      <c r="G18" s="7">
        <v>5.0000000000000001E-4</v>
      </c>
      <c r="H18" s="7">
        <v>5.0000000000000002E-5</v>
      </c>
      <c r="I18" s="7">
        <v>5.0000000000000002E-5</v>
      </c>
      <c r="J18" s="12">
        <f t="shared" si="0"/>
        <v>5.0000000000000001E-4</v>
      </c>
      <c r="K18" s="12">
        <f t="shared" si="1"/>
        <v>5.0000000000000002E-5</v>
      </c>
      <c r="L18" s="14">
        <f t="shared" si="2"/>
        <v>3.0714285714285712E-4</v>
      </c>
    </row>
    <row r="19" spans="1:12" x14ac:dyDescent="0.25">
      <c r="A19" t="s">
        <v>37</v>
      </c>
      <c r="B19" s="4" t="s">
        <v>11</v>
      </c>
      <c r="C19" s="7">
        <v>2.5000000000000001E-3</v>
      </c>
      <c r="D19" s="7">
        <v>2.5000000000000001E-3</v>
      </c>
      <c r="E19" s="12">
        <v>3.0000000000000001E-3</v>
      </c>
      <c r="F19" s="7">
        <v>2.5000000000000001E-3</v>
      </c>
      <c r="G19" s="7">
        <v>2.5000000000000001E-3</v>
      </c>
      <c r="H19" s="7">
        <v>1E-3</v>
      </c>
      <c r="I19" s="7">
        <v>2E-3</v>
      </c>
      <c r="J19" s="12">
        <f t="shared" si="0"/>
        <v>3.0000000000000001E-3</v>
      </c>
      <c r="K19" s="12">
        <f t="shared" si="1"/>
        <v>1E-3</v>
      </c>
      <c r="L19" s="14">
        <f t="shared" si="2"/>
        <v>2.2857142857142859E-3</v>
      </c>
    </row>
    <row r="20" spans="1:12" x14ac:dyDescent="0.25">
      <c r="A20" t="s">
        <v>38</v>
      </c>
      <c r="B20" s="4" t="s">
        <v>11</v>
      </c>
      <c r="C20" s="7">
        <v>4.0000000000000003E-5</v>
      </c>
      <c r="D20" s="7">
        <v>4.0000000000000003E-5</v>
      </c>
      <c r="E20" s="12">
        <v>3.0000000000000001E-5</v>
      </c>
      <c r="F20" s="7">
        <v>2.0000000000000002E-5</v>
      </c>
      <c r="G20" s="7">
        <v>3.0000000000000001E-5</v>
      </c>
      <c r="H20" s="7">
        <v>6.9999999999999994E-5</v>
      </c>
      <c r="I20" s="7">
        <v>5.0000000000000002E-5</v>
      </c>
      <c r="J20" s="12">
        <f t="shared" si="0"/>
        <v>6.9999999999999994E-5</v>
      </c>
      <c r="K20" s="12">
        <f t="shared" si="1"/>
        <v>2.0000000000000002E-5</v>
      </c>
      <c r="L20" s="13">
        <f t="shared" si="2"/>
        <v>4.0000000000000003E-5</v>
      </c>
    </row>
    <row r="21" spans="1:12" x14ac:dyDescent="0.25">
      <c r="A21" t="s">
        <v>39</v>
      </c>
      <c r="B21" s="4" t="s">
        <v>11</v>
      </c>
      <c r="C21" s="7">
        <v>2.0000000000000001E-4</v>
      </c>
      <c r="D21" s="7">
        <v>5.0000000000000001E-4</v>
      </c>
      <c r="E21" s="12">
        <v>2.5000000000000001E-4</v>
      </c>
      <c r="F21" s="7">
        <v>2.0000000000000001E-4</v>
      </c>
      <c r="G21" s="7">
        <v>4.0000000000000002E-4</v>
      </c>
      <c r="H21" s="7">
        <v>2.5999999999999998E-4</v>
      </c>
      <c r="I21" s="7">
        <v>3.1E-4</v>
      </c>
      <c r="J21" s="12">
        <f t="shared" si="0"/>
        <v>5.0000000000000001E-4</v>
      </c>
      <c r="K21" s="12">
        <f t="shared" si="1"/>
        <v>2.0000000000000001E-4</v>
      </c>
      <c r="L21" s="14">
        <f t="shared" si="2"/>
        <v>3.0285714285714285E-4</v>
      </c>
    </row>
    <row r="22" spans="1:12" x14ac:dyDescent="0.25">
      <c r="A22" t="s">
        <v>40</v>
      </c>
      <c r="B22" s="4" t="s">
        <v>11</v>
      </c>
      <c r="C22" s="7">
        <v>5.0000000000000002E-5</v>
      </c>
      <c r="D22" s="7">
        <v>1.1E-4</v>
      </c>
      <c r="E22" s="12">
        <v>5.0000000000000002E-5</v>
      </c>
      <c r="F22" s="7">
        <v>1E-4</v>
      </c>
      <c r="G22" s="7">
        <v>6.0000000000000002E-5</v>
      </c>
      <c r="H22" s="7">
        <v>5.0000000000000002E-5</v>
      </c>
      <c r="I22" s="7">
        <v>2.1000000000000001E-4</v>
      </c>
      <c r="J22" s="12">
        <f t="shared" si="0"/>
        <v>2.1000000000000001E-4</v>
      </c>
      <c r="K22" s="12">
        <f t="shared" si="1"/>
        <v>5.0000000000000002E-5</v>
      </c>
      <c r="L22" s="13">
        <f t="shared" si="2"/>
        <v>9.0000000000000006E-5</v>
      </c>
    </row>
    <row r="23" spans="1:12" x14ac:dyDescent="0.25">
      <c r="A23" t="s">
        <v>41</v>
      </c>
      <c r="B23" s="4" t="s">
        <v>11</v>
      </c>
      <c r="C23" s="7">
        <v>2E-3</v>
      </c>
      <c r="D23" s="7">
        <v>3.0000000000000001E-3</v>
      </c>
      <c r="E23" s="12">
        <v>1.4E-3</v>
      </c>
      <c r="F23" s="7">
        <v>5.0000000000000001E-4</v>
      </c>
      <c r="G23" s="7">
        <v>1E-3</v>
      </c>
      <c r="H23" s="7">
        <v>3.7000000000000002E-3</v>
      </c>
      <c r="I23" s="7">
        <v>1.1999999999999999E-3</v>
      </c>
      <c r="J23" s="12">
        <f t="shared" si="0"/>
        <v>3.7000000000000002E-3</v>
      </c>
      <c r="K23" s="12">
        <f t="shared" si="1"/>
        <v>5.0000000000000001E-4</v>
      </c>
      <c r="L23" s="14">
        <f t="shared" si="2"/>
        <v>1.8285714285714288E-3</v>
      </c>
    </row>
    <row r="24" spans="1:12" x14ac:dyDescent="0.25">
      <c r="A24" t="s">
        <v>42</v>
      </c>
      <c r="B24" s="4" t="s">
        <v>11</v>
      </c>
      <c r="C24" s="7">
        <v>5.0000000000000002E-5</v>
      </c>
      <c r="D24" s="7">
        <v>5.0000000000000001E-4</v>
      </c>
      <c r="E24" s="12">
        <v>2.9999999999999997E-4</v>
      </c>
      <c r="F24" s="7">
        <v>5.0000000000000002E-5</v>
      </c>
      <c r="G24" s="7">
        <v>1E-4</v>
      </c>
      <c r="H24" s="7">
        <v>2.2000000000000001E-4</v>
      </c>
      <c r="I24" s="7">
        <v>7.3899999999999997E-4</v>
      </c>
      <c r="J24" s="12">
        <f t="shared" si="0"/>
        <v>7.3899999999999997E-4</v>
      </c>
      <c r="K24" s="12">
        <f t="shared" si="1"/>
        <v>5.0000000000000002E-5</v>
      </c>
      <c r="L24" s="14">
        <f t="shared" si="2"/>
        <v>2.7985714285714284E-4</v>
      </c>
    </row>
    <row r="25" spans="1:12" x14ac:dyDescent="0.25">
      <c r="A25" t="s">
        <v>43</v>
      </c>
      <c r="B25" s="4" t="s">
        <v>11</v>
      </c>
      <c r="C25" s="7">
        <v>5.0000000000000001E-4</v>
      </c>
      <c r="D25" s="7">
        <v>1E-3</v>
      </c>
      <c r="E25" s="12">
        <v>1.4E-3</v>
      </c>
      <c r="F25" s="7">
        <v>2E-3</v>
      </c>
      <c r="G25" s="7">
        <v>1E-3</v>
      </c>
      <c r="H25" s="7">
        <v>5.0000000000000001E-4</v>
      </c>
      <c r="I25" s="7">
        <v>2.2000000000000001E-3</v>
      </c>
      <c r="J25" s="12">
        <f t="shared" si="0"/>
        <v>2.2000000000000001E-3</v>
      </c>
      <c r="K25" s="12">
        <f t="shared" si="1"/>
        <v>5.0000000000000001E-4</v>
      </c>
      <c r="L25" s="14">
        <f t="shared" si="2"/>
        <v>1.2285714285714285E-3</v>
      </c>
    </row>
    <row r="26" spans="1:12" x14ac:dyDescent="0.25">
      <c r="A26" t="s">
        <v>44</v>
      </c>
      <c r="B26" s="4" t="s">
        <v>11</v>
      </c>
      <c r="C26" s="7">
        <v>1.0000000000000001E-5</v>
      </c>
      <c r="D26" s="7">
        <v>5.0000000000000004E-6</v>
      </c>
      <c r="E26" s="12">
        <v>5.0000000000000004E-6</v>
      </c>
      <c r="F26" s="7">
        <v>5.0000000000000004E-6</v>
      </c>
      <c r="G26" s="7" t="s">
        <v>67</v>
      </c>
      <c r="H26" s="7">
        <v>5.0000000000000004E-6</v>
      </c>
      <c r="I26" s="7"/>
      <c r="J26" s="12">
        <f t="shared" si="0"/>
        <v>1.0000000000000001E-5</v>
      </c>
      <c r="K26" s="12">
        <f t="shared" si="1"/>
        <v>5.0000000000000004E-6</v>
      </c>
      <c r="L26" s="17">
        <f t="shared" si="2"/>
        <v>6.0000000000000002E-6</v>
      </c>
    </row>
    <row r="27" spans="1:12" x14ac:dyDescent="0.25">
      <c r="A27" t="s">
        <v>45</v>
      </c>
      <c r="B27" s="4" t="s">
        <v>11</v>
      </c>
      <c r="C27" s="7">
        <v>5.0000000000000002E-5</v>
      </c>
      <c r="D27" s="7">
        <v>2.0000000000000001E-4</v>
      </c>
      <c r="E27" s="12">
        <v>2.5999999999999998E-4</v>
      </c>
      <c r="F27" s="7">
        <v>2.9999999999999997E-4</v>
      </c>
      <c r="G27" s="7">
        <v>2.0000000000000001E-4</v>
      </c>
      <c r="H27" s="7">
        <v>1.2E-4</v>
      </c>
      <c r="I27" s="7">
        <v>2.1900000000000001E-4</v>
      </c>
      <c r="J27" s="12">
        <f t="shared" si="0"/>
        <v>2.9999999999999997E-4</v>
      </c>
      <c r="K27" s="12">
        <f t="shared" si="1"/>
        <v>5.0000000000000002E-5</v>
      </c>
      <c r="L27" s="14">
        <f t="shared" si="2"/>
        <v>1.9271428571428572E-4</v>
      </c>
    </row>
    <row r="28" spans="1:12" x14ac:dyDescent="0.25">
      <c r="A28" t="s">
        <v>46</v>
      </c>
      <c r="B28" s="4" t="s">
        <v>11</v>
      </c>
      <c r="C28" s="7">
        <v>5.0000000000000001E-4</v>
      </c>
      <c r="D28" s="7">
        <v>5.0000000000000001E-4</v>
      </c>
      <c r="E28" s="12">
        <v>4.0000000000000002E-4</v>
      </c>
      <c r="F28" s="7">
        <v>5.0000000000000001E-4</v>
      </c>
      <c r="G28" s="7">
        <v>5.0000000000000001E-4</v>
      </c>
      <c r="H28" s="7">
        <v>8.0000000000000004E-4</v>
      </c>
      <c r="I28" s="7">
        <v>2.0000000000000001E-4</v>
      </c>
      <c r="J28" s="12">
        <f t="shared" si="0"/>
        <v>8.0000000000000004E-4</v>
      </c>
      <c r="K28" s="12">
        <f t="shared" si="1"/>
        <v>2.0000000000000001E-4</v>
      </c>
      <c r="L28" s="14">
        <f t="shared" si="2"/>
        <v>4.8571428571428577E-4</v>
      </c>
    </row>
    <row r="29" spans="1:12" x14ac:dyDescent="0.25">
      <c r="A29" t="s">
        <v>47</v>
      </c>
      <c r="B29" s="4" t="s">
        <v>11</v>
      </c>
      <c r="C29" s="7">
        <v>2.9999999999999997E-4</v>
      </c>
      <c r="D29" s="7">
        <v>2.9999999999999997E-4</v>
      </c>
      <c r="E29" s="12">
        <v>1E-4</v>
      </c>
      <c r="F29" s="7">
        <v>2.9999999999999997E-4</v>
      </c>
      <c r="G29" s="7">
        <v>2.9999999999999997E-4</v>
      </c>
      <c r="H29" s="7">
        <v>1E-4</v>
      </c>
      <c r="I29" s="7">
        <v>1E-4</v>
      </c>
      <c r="J29" s="12">
        <f t="shared" si="0"/>
        <v>2.9999999999999997E-4</v>
      </c>
      <c r="K29" s="12">
        <f t="shared" si="1"/>
        <v>1E-4</v>
      </c>
      <c r="L29" s="14">
        <f t="shared" si="2"/>
        <v>2.142857142857143E-4</v>
      </c>
    </row>
    <row r="30" spans="1:12" x14ac:dyDescent="0.25">
      <c r="A30" t="s">
        <v>48</v>
      </c>
      <c r="B30" s="4" t="s">
        <v>11</v>
      </c>
      <c r="C30" s="7">
        <v>5.0000000000000004E-6</v>
      </c>
      <c r="D30" s="7">
        <v>2.0000000000000002E-5</v>
      </c>
      <c r="E30" s="12">
        <v>2.0000000000000002E-5</v>
      </c>
      <c r="F30" s="7">
        <v>5.0000000000000004E-6</v>
      </c>
      <c r="G30" s="7">
        <v>5.0000000000000004E-6</v>
      </c>
      <c r="H30" s="7">
        <v>2.0000000000000002E-5</v>
      </c>
      <c r="I30" s="7">
        <v>2.1999999999999999E-5</v>
      </c>
      <c r="J30" s="12">
        <f t="shared" si="0"/>
        <v>2.1999999999999999E-5</v>
      </c>
      <c r="K30" s="12">
        <f t="shared" si="1"/>
        <v>5.0000000000000004E-6</v>
      </c>
      <c r="L30" s="17">
        <f t="shared" si="2"/>
        <v>1.3857142857142858E-5</v>
      </c>
    </row>
    <row r="31" spans="1:12" x14ac:dyDescent="0.25">
      <c r="A31" t="s">
        <v>49</v>
      </c>
      <c r="B31" s="4" t="s">
        <v>11</v>
      </c>
      <c r="C31" s="7">
        <v>1.7000000000000001E-2</v>
      </c>
      <c r="D31" s="7">
        <v>0.1</v>
      </c>
      <c r="E31" s="12">
        <v>0.111</v>
      </c>
      <c r="F31" s="7">
        <v>0.28999999999999998</v>
      </c>
      <c r="G31" s="7">
        <v>0.17299999999999999</v>
      </c>
      <c r="H31" s="7">
        <v>3.7699999999999997E-2</v>
      </c>
      <c r="I31" s="7">
        <v>0.247</v>
      </c>
      <c r="J31" s="12">
        <f t="shared" si="0"/>
        <v>0.28999999999999998</v>
      </c>
      <c r="K31" s="12">
        <f t="shared" si="1"/>
        <v>1.7000000000000001E-2</v>
      </c>
      <c r="L31" s="14">
        <f t="shared" si="2"/>
        <v>0.13938571428571428</v>
      </c>
    </row>
    <row r="32" spans="1:12" x14ac:dyDescent="0.25">
      <c r="A32" t="s">
        <v>51</v>
      </c>
      <c r="B32" s="4" t="s">
        <v>11</v>
      </c>
      <c r="C32" s="7">
        <v>5.0000000000000004E-6</v>
      </c>
      <c r="D32" s="7">
        <v>1.0000000000000001E-5</v>
      </c>
      <c r="E32" s="12">
        <v>5.0000000000000004E-6</v>
      </c>
      <c r="F32" s="7">
        <v>5.0000000000000004E-6</v>
      </c>
      <c r="G32" s="7">
        <v>5.0000000000000004E-6</v>
      </c>
      <c r="H32" s="7">
        <v>5.0000000000000004E-6</v>
      </c>
      <c r="I32" s="7">
        <v>1.4E-5</v>
      </c>
      <c r="J32" s="12">
        <f t="shared" si="0"/>
        <v>1.4E-5</v>
      </c>
      <c r="K32" s="12">
        <f t="shared" si="1"/>
        <v>5.0000000000000004E-6</v>
      </c>
      <c r="L32" s="17">
        <f t="shared" si="2"/>
        <v>7.0000000000000007E-6</v>
      </c>
    </row>
    <row r="33" spans="1:12" x14ac:dyDescent="0.25">
      <c r="A33" t="s">
        <v>53</v>
      </c>
      <c r="B33" s="4" t="s">
        <v>11</v>
      </c>
      <c r="C33" s="7">
        <v>5.0000000000000002E-5</v>
      </c>
      <c r="D33" s="7">
        <v>5.0000000000000002E-5</v>
      </c>
      <c r="E33" s="12">
        <v>5.0000000000000002E-5</v>
      </c>
      <c r="F33" s="7">
        <v>5.0000000000000002E-5</v>
      </c>
      <c r="G33" s="7">
        <v>5.0000000000000002E-5</v>
      </c>
      <c r="H33" s="7">
        <v>5.0000000000000002E-5</v>
      </c>
      <c r="I33" s="7">
        <v>5.0000000000000002E-5</v>
      </c>
      <c r="J33" s="12">
        <f t="shared" si="0"/>
        <v>5.0000000000000002E-5</v>
      </c>
      <c r="K33" s="12">
        <f t="shared" si="1"/>
        <v>5.0000000000000002E-5</v>
      </c>
      <c r="L33" s="13">
        <f t="shared" si="2"/>
        <v>5.0000000000000009E-5</v>
      </c>
    </row>
    <row r="34" spans="1:12" x14ac:dyDescent="0.25">
      <c r="A34" t="s">
        <v>54</v>
      </c>
      <c r="B34" s="4" t="s">
        <v>11</v>
      </c>
      <c r="C34" s="7">
        <v>2.0000000000000001E-4</v>
      </c>
      <c r="D34" s="7">
        <v>6.9999999999999999E-4</v>
      </c>
      <c r="E34" s="12">
        <v>1.2600000000000001E-3</v>
      </c>
      <c r="F34" s="7">
        <v>3.0000000000000001E-3</v>
      </c>
      <c r="G34" s="7">
        <v>2E-3</v>
      </c>
      <c r="H34" s="7">
        <v>4.2000000000000002E-4</v>
      </c>
      <c r="I34" s="7">
        <v>1.58E-3</v>
      </c>
      <c r="J34" s="12">
        <f t="shared" si="0"/>
        <v>3.0000000000000001E-3</v>
      </c>
      <c r="K34" s="12">
        <f t="shared" si="1"/>
        <v>2.0000000000000001E-4</v>
      </c>
      <c r="L34" s="14">
        <f t="shared" si="2"/>
        <v>1.3085714285714285E-3</v>
      </c>
    </row>
    <row r="35" spans="1:12" x14ac:dyDescent="0.25">
      <c r="A35" t="s">
        <v>55</v>
      </c>
      <c r="B35" s="4" t="s">
        <v>11</v>
      </c>
      <c r="C35" s="7">
        <v>2.0000000000000001E-4</v>
      </c>
      <c r="D35" s="7">
        <v>8.0000000000000004E-4</v>
      </c>
      <c r="E35" s="12">
        <v>5.0000000000000001E-4</v>
      </c>
      <c r="F35" s="7">
        <v>2.0000000000000001E-4</v>
      </c>
      <c r="G35" s="7">
        <v>2.0000000000000001E-4</v>
      </c>
      <c r="H35" s="7">
        <v>3.6999999999999999E-4</v>
      </c>
      <c r="I35" s="7">
        <v>1.07E-3</v>
      </c>
      <c r="J35" s="12">
        <f t="shared" si="0"/>
        <v>1.07E-3</v>
      </c>
      <c r="K35" s="12">
        <f t="shared" si="1"/>
        <v>2.0000000000000001E-4</v>
      </c>
      <c r="L35" s="14">
        <f t="shared" si="2"/>
        <v>4.7714285714285713E-4</v>
      </c>
    </row>
    <row r="36" spans="1:12" x14ac:dyDescent="0.25">
      <c r="A36" t="s">
        <v>56</v>
      </c>
      <c r="B36" s="4" t="s">
        <v>11</v>
      </c>
      <c r="C36" s="7">
        <v>3.0000000000000001E-3</v>
      </c>
      <c r="D36" s="7">
        <v>5.0000000000000001E-3</v>
      </c>
      <c r="E36" s="12">
        <v>2.8E-3</v>
      </c>
      <c r="F36" s="7">
        <v>3.0000000000000001E-3</v>
      </c>
      <c r="G36" s="7">
        <v>2E-3</v>
      </c>
      <c r="H36" s="7">
        <v>7.1999999999999998E-3</v>
      </c>
      <c r="I36" s="7">
        <v>3.3E-3</v>
      </c>
      <c r="J36" s="12">
        <f t="shared" si="0"/>
        <v>7.1999999999999998E-3</v>
      </c>
      <c r="K36" s="12">
        <f t="shared" si="1"/>
        <v>2E-3</v>
      </c>
      <c r="L36" s="14">
        <f t="shared" si="2"/>
        <v>3.7571428571428573E-3</v>
      </c>
    </row>
    <row r="37" spans="1:12" x14ac:dyDescent="0.25">
      <c r="A37" t="s">
        <v>57</v>
      </c>
      <c r="B37" s="4" t="s">
        <v>11</v>
      </c>
      <c r="C37" s="7">
        <v>2.0000000000000001E-4</v>
      </c>
      <c r="D37" s="7">
        <v>2.0000000000000001E-4</v>
      </c>
      <c r="E37" s="12">
        <v>2.5000000000000001E-4</v>
      </c>
      <c r="F37" s="7">
        <v>1E-4</v>
      </c>
      <c r="G37" s="7">
        <v>2.9999999999999997E-4</v>
      </c>
      <c r="H37" s="7">
        <v>2.9999999999999997E-4</v>
      </c>
      <c r="I37" s="7">
        <v>1E-4</v>
      </c>
      <c r="J37" s="12">
        <f t="shared" si="0"/>
        <v>2.9999999999999997E-4</v>
      </c>
      <c r="K37" s="12">
        <f t="shared" si="1"/>
        <v>1E-4</v>
      </c>
      <c r="L37" s="14">
        <f t="shared" si="2"/>
        <v>2.0714285714285713E-4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N33" sqref="M33:N33"/>
    </sheetView>
  </sheetViews>
  <sheetFormatPr defaultRowHeight="15" x14ac:dyDescent="0.25"/>
  <cols>
    <col min="1" max="1" width="19.140625" customWidth="1"/>
    <col min="2" max="2" width="4.85546875" bestFit="1" customWidth="1"/>
    <col min="3" max="4" width="7.85546875" bestFit="1" customWidth="1"/>
    <col min="5" max="5" width="9" bestFit="1" customWidth="1"/>
    <col min="6" max="6" width="7.85546875" bestFit="1" customWidth="1"/>
    <col min="7" max="9" width="7.85546875" customWidth="1"/>
    <col min="10" max="10" width="11.140625" customWidth="1"/>
    <col min="11" max="11" width="9.7109375" bestFit="1" customWidth="1"/>
  </cols>
  <sheetData>
    <row r="1" spans="1:12" x14ac:dyDescent="0.25">
      <c r="A1" s="1" t="s">
        <v>59</v>
      </c>
    </row>
    <row r="3" spans="1:12" x14ac:dyDescent="0.25">
      <c r="A3" s="1" t="s">
        <v>0</v>
      </c>
      <c r="B3" s="2" t="s">
        <v>1</v>
      </c>
      <c r="C3" s="6">
        <v>41061</v>
      </c>
      <c r="D3" s="6">
        <v>41091</v>
      </c>
      <c r="E3" s="6">
        <v>41153</v>
      </c>
      <c r="F3" s="6">
        <v>41548</v>
      </c>
      <c r="G3" s="6">
        <v>42217</v>
      </c>
      <c r="H3" s="6">
        <v>42491</v>
      </c>
      <c r="I3" s="6">
        <v>42614</v>
      </c>
      <c r="J3" s="2" t="s">
        <v>63</v>
      </c>
      <c r="K3" s="2" t="s">
        <v>64</v>
      </c>
      <c r="L3" s="2" t="s">
        <v>65</v>
      </c>
    </row>
    <row r="4" spans="1:12" x14ac:dyDescent="0.25">
      <c r="A4" t="s">
        <v>22</v>
      </c>
      <c r="B4" s="4" t="s">
        <v>11</v>
      </c>
      <c r="C4" s="9">
        <v>2.2999999999999998</v>
      </c>
      <c r="D4" s="7">
        <v>13.9</v>
      </c>
      <c r="E4" s="12">
        <v>15.6</v>
      </c>
      <c r="F4" s="7">
        <v>30.1</v>
      </c>
      <c r="G4" s="7">
        <v>18.100000000000001</v>
      </c>
      <c r="H4" s="7">
        <v>5.7</v>
      </c>
      <c r="I4" s="7">
        <v>29.7</v>
      </c>
      <c r="J4" s="15">
        <f>MAX(C4:I4)</f>
        <v>30.1</v>
      </c>
      <c r="K4" s="15">
        <f>MIN(C4:I4)</f>
        <v>2.2999999999999998</v>
      </c>
      <c r="L4" s="15">
        <f>AVERAGE(C4:I4)</f>
        <v>16.485714285714288</v>
      </c>
    </row>
    <row r="5" spans="1:12" x14ac:dyDescent="0.25">
      <c r="A5" t="s">
        <v>23</v>
      </c>
      <c r="B5" s="4" t="s">
        <v>11</v>
      </c>
      <c r="C5" s="10">
        <v>6.2E-2</v>
      </c>
      <c r="D5" s="7">
        <v>8.2000000000000003E-2</v>
      </c>
      <c r="E5" s="12">
        <v>5.8000000000000003E-2</v>
      </c>
      <c r="F5" s="7">
        <v>2.7E-2</v>
      </c>
      <c r="G5" s="7">
        <v>4.9000000000000002E-2</v>
      </c>
      <c r="H5" s="7">
        <v>0.14299999999999999</v>
      </c>
      <c r="I5" s="7">
        <v>3.7999999999999999E-2</v>
      </c>
      <c r="J5" s="15">
        <f t="shared" ref="J5:J38" si="0">MAX(C5:I5)</f>
        <v>0.14299999999999999</v>
      </c>
      <c r="K5" s="15">
        <f t="shared" ref="K5:K38" si="1">MIN(C5:I5)</f>
        <v>2.7E-2</v>
      </c>
      <c r="L5" s="15">
        <f t="shared" ref="L5:L38" si="2">AVERAGE(C5:I5)</f>
        <v>6.5571428571428572E-2</v>
      </c>
    </row>
    <row r="6" spans="1:12" x14ac:dyDescent="0.25">
      <c r="A6" t="s">
        <v>24</v>
      </c>
      <c r="B6" s="4" t="s">
        <v>11</v>
      </c>
      <c r="C6" s="9">
        <v>0.4</v>
      </c>
      <c r="D6" s="7">
        <v>3.5</v>
      </c>
      <c r="E6" s="12">
        <v>5.36</v>
      </c>
      <c r="F6" s="7">
        <v>9.19</v>
      </c>
      <c r="G6" s="7">
        <v>6.2</v>
      </c>
      <c r="H6" s="7">
        <v>1.5</v>
      </c>
      <c r="I6" s="7">
        <v>8.9</v>
      </c>
      <c r="J6" s="15">
        <f t="shared" si="0"/>
        <v>9.19</v>
      </c>
      <c r="K6" s="15">
        <f t="shared" si="1"/>
        <v>0.4</v>
      </c>
      <c r="L6" s="20">
        <f t="shared" si="2"/>
        <v>5.0071428571428571</v>
      </c>
    </row>
    <row r="7" spans="1:12" x14ac:dyDescent="0.25">
      <c r="A7" t="s">
        <v>25</v>
      </c>
      <c r="B7" s="4" t="s">
        <v>11</v>
      </c>
      <c r="C7" s="9">
        <v>5.0000000000000001E-4</v>
      </c>
      <c r="D7" s="7">
        <v>8.9999999999999993E-3</v>
      </c>
      <c r="E7" s="12">
        <v>4.0000000000000001E-3</v>
      </c>
      <c r="F7" s="7">
        <v>2.5000000000000001E-2</v>
      </c>
      <c r="G7" s="7">
        <v>8.9999999999999993E-3</v>
      </c>
      <c r="H7" s="7">
        <v>4.0000000000000001E-3</v>
      </c>
      <c r="I7" s="7">
        <v>1.2E-2</v>
      </c>
      <c r="J7" s="15">
        <f t="shared" si="0"/>
        <v>2.5000000000000001E-2</v>
      </c>
      <c r="K7" s="20">
        <f t="shared" si="1"/>
        <v>5.0000000000000001E-4</v>
      </c>
      <c r="L7" s="20">
        <f t="shared" si="2"/>
        <v>9.0714285714285723E-3</v>
      </c>
    </row>
    <row r="8" spans="1:12" x14ac:dyDescent="0.25">
      <c r="A8" t="s">
        <v>26</v>
      </c>
      <c r="B8" s="4" t="s">
        <v>11</v>
      </c>
      <c r="C8" s="9">
        <v>0.1</v>
      </c>
      <c r="D8" s="7">
        <v>0.4</v>
      </c>
      <c r="E8" s="12">
        <v>0.5</v>
      </c>
      <c r="F8" s="7">
        <v>0.7</v>
      </c>
      <c r="G8" s="7">
        <v>0.5</v>
      </c>
      <c r="H8" s="7">
        <v>0.7</v>
      </c>
      <c r="I8" s="7">
        <v>0.7</v>
      </c>
      <c r="J8" s="15">
        <f t="shared" si="0"/>
        <v>0.7</v>
      </c>
      <c r="K8" s="15">
        <f t="shared" si="1"/>
        <v>0.1</v>
      </c>
      <c r="L8" s="15">
        <f t="shared" si="2"/>
        <v>0.51428571428571435</v>
      </c>
    </row>
    <row r="9" spans="1:12" x14ac:dyDescent="0.25">
      <c r="A9" t="s">
        <v>27</v>
      </c>
      <c r="B9" s="4" t="s">
        <v>11</v>
      </c>
      <c r="C9" s="9">
        <v>1.08</v>
      </c>
      <c r="D9" s="7">
        <v>6.11</v>
      </c>
      <c r="E9" s="12">
        <v>6.31</v>
      </c>
      <c r="F9" s="7">
        <v>5.95</v>
      </c>
      <c r="G9" s="7">
        <v>7.13</v>
      </c>
      <c r="H9" s="7">
        <v>1.58</v>
      </c>
      <c r="I9" s="7">
        <v>6.61</v>
      </c>
      <c r="J9" s="15">
        <f t="shared" si="0"/>
        <v>7.13</v>
      </c>
      <c r="K9" s="15">
        <f t="shared" si="1"/>
        <v>1.08</v>
      </c>
      <c r="L9" s="15">
        <f t="shared" si="2"/>
        <v>4.9671428571428562</v>
      </c>
    </row>
    <row r="10" spans="1:12" x14ac:dyDescent="0.25">
      <c r="A10" s="3" t="s">
        <v>29</v>
      </c>
      <c r="B10" s="4" t="s">
        <v>11</v>
      </c>
      <c r="C10" s="9">
        <v>0.3</v>
      </c>
      <c r="D10" s="7">
        <v>1.7</v>
      </c>
      <c r="E10" s="12">
        <v>2.2000000000000002</v>
      </c>
      <c r="F10" s="7">
        <v>3.5</v>
      </c>
      <c r="G10" s="7">
        <v>2.4</v>
      </c>
      <c r="H10" s="7">
        <v>0.7</v>
      </c>
      <c r="I10" s="7">
        <v>2.9</v>
      </c>
      <c r="J10" s="15">
        <f t="shared" si="0"/>
        <v>3.5</v>
      </c>
      <c r="K10" s="15">
        <f t="shared" si="1"/>
        <v>0.3</v>
      </c>
      <c r="L10" s="15">
        <f t="shared" si="2"/>
        <v>1.9571428571428571</v>
      </c>
    </row>
    <row r="11" spans="1:12" x14ac:dyDescent="0.25">
      <c r="A11" t="s">
        <v>28</v>
      </c>
      <c r="B11" s="4" t="s">
        <v>11</v>
      </c>
      <c r="C11" s="7">
        <v>0.1</v>
      </c>
      <c r="D11" s="7">
        <v>1.2</v>
      </c>
      <c r="E11" s="12">
        <v>1.6</v>
      </c>
      <c r="F11" s="7">
        <v>2.6</v>
      </c>
      <c r="G11" s="7">
        <v>2.2999999999999998</v>
      </c>
      <c r="H11" s="7">
        <v>0.3</v>
      </c>
      <c r="I11" s="7">
        <v>3.1</v>
      </c>
      <c r="J11" s="15">
        <f t="shared" si="0"/>
        <v>3.1</v>
      </c>
      <c r="K11" s="15">
        <f t="shared" si="1"/>
        <v>0.1</v>
      </c>
      <c r="L11" s="15">
        <f t="shared" si="2"/>
        <v>1.5999999999999999</v>
      </c>
    </row>
    <row r="12" spans="1:12" x14ac:dyDescent="0.25">
      <c r="A12" t="s">
        <v>31</v>
      </c>
      <c r="B12" s="4" t="s">
        <v>11</v>
      </c>
      <c r="C12" s="7">
        <v>0.14799999999999999</v>
      </c>
      <c r="D12" s="7">
        <v>8.6999999999999994E-2</v>
      </c>
      <c r="E12" s="12">
        <v>6.6000000000000003E-2</v>
      </c>
      <c r="F12" s="7">
        <v>8.0000000000000002E-3</v>
      </c>
      <c r="G12" s="7">
        <v>7.2999999999999995E-2</v>
      </c>
      <c r="H12" s="7">
        <v>0.215</v>
      </c>
      <c r="I12" s="7">
        <v>2.637E-3</v>
      </c>
      <c r="J12" s="14">
        <f t="shared" si="0"/>
        <v>0.215</v>
      </c>
      <c r="K12" s="14">
        <f t="shared" si="1"/>
        <v>2.637E-3</v>
      </c>
      <c r="L12" s="14">
        <f t="shared" si="2"/>
        <v>8.566242857142857E-2</v>
      </c>
    </row>
    <row r="13" spans="1:12" x14ac:dyDescent="0.25">
      <c r="A13" t="s">
        <v>32</v>
      </c>
      <c r="B13" s="4" t="s">
        <v>11</v>
      </c>
      <c r="C13" s="7">
        <v>1E-4</v>
      </c>
      <c r="D13" s="7">
        <v>1E-4</v>
      </c>
      <c r="E13" s="12">
        <v>1E-4</v>
      </c>
      <c r="F13" s="7">
        <v>1E-4</v>
      </c>
      <c r="G13" s="7">
        <v>1E-4</v>
      </c>
      <c r="H13" s="7">
        <v>1E-4</v>
      </c>
      <c r="I13" s="7">
        <v>1.1400000000000001E-4</v>
      </c>
      <c r="J13" s="14">
        <f t="shared" si="0"/>
        <v>1.1400000000000001E-4</v>
      </c>
      <c r="K13" s="13">
        <f t="shared" si="1"/>
        <v>1E-4</v>
      </c>
      <c r="L13" s="13">
        <f t="shared" si="2"/>
        <v>1.02E-4</v>
      </c>
    </row>
    <row r="14" spans="1:12" x14ac:dyDescent="0.25">
      <c r="A14" t="s">
        <v>33</v>
      </c>
      <c r="B14" s="4" t="s">
        <v>11</v>
      </c>
      <c r="C14" s="7">
        <v>1E-4</v>
      </c>
      <c r="D14" s="7">
        <v>2.9999999999999997E-4</v>
      </c>
      <c r="E14" s="12">
        <v>2.9999999999999997E-4</v>
      </c>
      <c r="F14" s="7">
        <v>2.0000000000000001E-4</v>
      </c>
      <c r="G14" s="7">
        <v>2.9999999999999997E-4</v>
      </c>
      <c r="H14" s="7">
        <v>4.0000000000000002E-4</v>
      </c>
      <c r="I14" s="7">
        <v>1E-4</v>
      </c>
      <c r="J14" s="14">
        <f t="shared" si="0"/>
        <v>4.0000000000000002E-4</v>
      </c>
      <c r="K14" s="13">
        <f t="shared" si="1"/>
        <v>1E-4</v>
      </c>
      <c r="L14" s="14">
        <f t="shared" si="2"/>
        <v>2.4285714285714283E-4</v>
      </c>
    </row>
    <row r="15" spans="1:12" x14ac:dyDescent="0.25">
      <c r="A15" t="s">
        <v>34</v>
      </c>
      <c r="B15" s="4" t="s">
        <v>11</v>
      </c>
      <c r="C15" s="7">
        <v>4.2000000000000003E-2</v>
      </c>
      <c r="D15" s="7">
        <v>0.12</v>
      </c>
      <c r="E15" s="12">
        <v>0.111</v>
      </c>
      <c r="F15" s="7">
        <v>0.22900000000000001</v>
      </c>
      <c r="G15" s="7">
        <v>0.152</v>
      </c>
      <c r="H15" s="7">
        <v>7.3999999999999996E-2</v>
      </c>
      <c r="I15" s="7">
        <v>0.1963</v>
      </c>
      <c r="J15" s="14">
        <f t="shared" si="0"/>
        <v>0.22900000000000001</v>
      </c>
      <c r="K15" s="14">
        <f t="shared" si="1"/>
        <v>4.2000000000000003E-2</v>
      </c>
      <c r="L15" s="14">
        <f t="shared" si="2"/>
        <v>0.13204285714285716</v>
      </c>
    </row>
    <row r="16" spans="1:12" x14ac:dyDescent="0.25">
      <c r="A16" t="s">
        <v>35</v>
      </c>
      <c r="B16" s="4" t="s">
        <v>11</v>
      </c>
      <c r="C16" s="7">
        <v>2.0000000000000002E-5</v>
      </c>
      <c r="D16" s="7">
        <v>2.0000000000000002E-5</v>
      </c>
      <c r="E16" s="12">
        <v>2.0000000000000002E-5</v>
      </c>
      <c r="F16" s="7">
        <v>2.0000000000000002E-5</v>
      </c>
      <c r="G16" s="7">
        <v>2.0000000000000002E-5</v>
      </c>
      <c r="H16" s="7">
        <v>6.0000000000000002E-5</v>
      </c>
      <c r="I16" s="7">
        <v>2.5000000000000001E-5</v>
      </c>
      <c r="J16" s="13">
        <f t="shared" si="0"/>
        <v>6.0000000000000002E-5</v>
      </c>
      <c r="K16" s="13">
        <f t="shared" si="1"/>
        <v>2.0000000000000002E-5</v>
      </c>
      <c r="L16" s="13">
        <f t="shared" si="2"/>
        <v>2.6428571428571431E-5</v>
      </c>
    </row>
    <row r="17" spans="1:12" x14ac:dyDescent="0.25">
      <c r="A17" t="s">
        <v>36</v>
      </c>
      <c r="B17" s="4" t="s">
        <v>11</v>
      </c>
      <c r="C17" s="7">
        <v>5.0000000000000001E-4</v>
      </c>
      <c r="D17" s="7">
        <v>5.0000000000000001E-4</v>
      </c>
      <c r="E17" s="12">
        <v>5.0000000000000001E-4</v>
      </c>
      <c r="F17" s="7">
        <v>5.0000000000000001E-4</v>
      </c>
      <c r="G17" s="7">
        <v>5.0000000000000001E-4</v>
      </c>
      <c r="H17" s="7">
        <v>5.0000000000000001E-4</v>
      </c>
      <c r="I17" s="7">
        <v>5.0000000000000002E-5</v>
      </c>
      <c r="J17" s="14">
        <f t="shared" si="0"/>
        <v>5.0000000000000001E-4</v>
      </c>
      <c r="K17" s="13">
        <f t="shared" si="1"/>
        <v>5.0000000000000002E-5</v>
      </c>
      <c r="L17" s="14">
        <f t="shared" si="2"/>
        <v>4.3571428571428575E-4</v>
      </c>
    </row>
    <row r="18" spans="1:12" x14ac:dyDescent="0.25">
      <c r="A18" t="s">
        <v>37</v>
      </c>
      <c r="B18" s="4" t="s">
        <v>11</v>
      </c>
      <c r="C18" s="7">
        <v>2E-3</v>
      </c>
      <c r="D18" s="7">
        <v>2E-3</v>
      </c>
      <c r="E18" s="12">
        <v>2E-3</v>
      </c>
      <c r="F18" s="7">
        <v>2E-3</v>
      </c>
      <c r="G18" s="7">
        <v>2E-3</v>
      </c>
      <c r="H18" s="7">
        <v>2E-3</v>
      </c>
      <c r="I18" s="7">
        <v>1E-3</v>
      </c>
      <c r="J18" s="14">
        <f t="shared" si="0"/>
        <v>2E-3</v>
      </c>
      <c r="K18" s="14">
        <f t="shared" si="1"/>
        <v>1E-3</v>
      </c>
      <c r="L18" s="14">
        <f t="shared" si="2"/>
        <v>1.8571428571428573E-3</v>
      </c>
    </row>
    <row r="19" spans="1:12" x14ac:dyDescent="0.25">
      <c r="A19" t="s">
        <v>38</v>
      </c>
      <c r="B19" s="4" t="s">
        <v>11</v>
      </c>
      <c r="C19" s="7">
        <v>3.0000000000000001E-5</v>
      </c>
      <c r="D19" s="7">
        <v>5.0000000000000004E-6</v>
      </c>
      <c r="E19" s="12">
        <v>1.0000000000000001E-5</v>
      </c>
      <c r="F19" s="7">
        <v>1.0000000000000001E-5</v>
      </c>
      <c r="G19" s="7">
        <v>3.0000000000000001E-5</v>
      </c>
      <c r="H19" s="7">
        <v>6.9999999999999994E-5</v>
      </c>
      <c r="I19" s="7">
        <v>5.0000000000000004E-6</v>
      </c>
      <c r="J19" s="13">
        <f t="shared" si="0"/>
        <v>6.9999999999999994E-5</v>
      </c>
      <c r="K19" s="13">
        <f t="shared" si="1"/>
        <v>5.0000000000000004E-6</v>
      </c>
      <c r="L19" s="13">
        <f t="shared" si="2"/>
        <v>2.2857142857142858E-5</v>
      </c>
    </row>
    <row r="20" spans="1:12" x14ac:dyDescent="0.25">
      <c r="A20" t="s">
        <v>39</v>
      </c>
      <c r="B20" s="4" t="s">
        <v>11</v>
      </c>
      <c r="C20" s="7">
        <v>2.0000000000000001E-4</v>
      </c>
      <c r="D20" s="7">
        <v>4.0000000000000002E-4</v>
      </c>
      <c r="E20" s="12">
        <v>5.0000000000000001E-4</v>
      </c>
      <c r="F20" s="7">
        <v>5.0000000000000001E-4</v>
      </c>
      <c r="G20" s="7">
        <v>2.0000000000000001E-4</v>
      </c>
      <c r="H20" s="7">
        <v>2.0000000000000001E-4</v>
      </c>
      <c r="I20" s="7">
        <v>2.5000000000000001E-5</v>
      </c>
      <c r="J20" s="14">
        <f t="shared" si="0"/>
        <v>5.0000000000000001E-4</v>
      </c>
      <c r="K20" s="13">
        <f t="shared" si="1"/>
        <v>2.5000000000000001E-5</v>
      </c>
      <c r="L20" s="14">
        <f t="shared" si="2"/>
        <v>2.8928571428571425E-4</v>
      </c>
    </row>
    <row r="21" spans="1:12" x14ac:dyDescent="0.25">
      <c r="A21" t="s">
        <v>40</v>
      </c>
      <c r="B21" s="4" t="s">
        <v>11</v>
      </c>
      <c r="C21" s="7">
        <v>3.0000000000000001E-5</v>
      </c>
      <c r="D21" s="7">
        <v>6.0000000000000002E-5</v>
      </c>
      <c r="E21" s="12">
        <v>1.0000000000000001E-5</v>
      </c>
      <c r="F21" s="7">
        <v>8.0000000000000007E-5</v>
      </c>
      <c r="G21" s="7">
        <v>5.0000000000000002E-5</v>
      </c>
      <c r="H21" s="7">
        <v>6.9999999999999994E-5</v>
      </c>
      <c r="I21" s="7">
        <v>3.3000000000000003E-5</v>
      </c>
      <c r="J21" s="13">
        <f t="shared" si="0"/>
        <v>8.0000000000000007E-5</v>
      </c>
      <c r="K21" s="13">
        <f t="shared" si="1"/>
        <v>1.0000000000000001E-5</v>
      </c>
      <c r="L21" s="13">
        <f t="shared" si="2"/>
        <v>4.7571428571428572E-5</v>
      </c>
    </row>
    <row r="22" spans="1:12" x14ac:dyDescent="0.25">
      <c r="A22" t="s">
        <v>41</v>
      </c>
      <c r="B22" s="4" t="s">
        <v>11</v>
      </c>
      <c r="C22" s="7">
        <v>1E-3</v>
      </c>
      <c r="D22" s="7">
        <v>1E-3</v>
      </c>
      <c r="E22" s="12">
        <v>5.0000000000000001E-4</v>
      </c>
      <c r="F22" s="7">
        <v>5.0000000000000001E-4</v>
      </c>
      <c r="G22" s="7">
        <v>1E-3</v>
      </c>
      <c r="H22" s="7">
        <v>4.8999999999999998E-3</v>
      </c>
      <c r="I22" s="7">
        <v>2.5000000000000001E-4</v>
      </c>
      <c r="J22" s="14">
        <f t="shared" si="0"/>
        <v>4.8999999999999998E-3</v>
      </c>
      <c r="K22" s="14">
        <f t="shared" si="1"/>
        <v>2.5000000000000001E-4</v>
      </c>
      <c r="L22" s="14">
        <f t="shared" si="2"/>
        <v>1.3071428571428572E-3</v>
      </c>
    </row>
    <row r="23" spans="1:12" x14ac:dyDescent="0.25">
      <c r="A23" t="s">
        <v>42</v>
      </c>
      <c r="B23" s="4" t="s">
        <v>11</v>
      </c>
      <c r="C23" s="7">
        <v>2.0000000000000001E-4</v>
      </c>
      <c r="D23" s="7">
        <v>5.0000000000000002E-5</v>
      </c>
      <c r="E23" s="12">
        <v>5.0000000000000002E-5</v>
      </c>
      <c r="F23" s="7">
        <v>5.0000000000000002E-5</v>
      </c>
      <c r="G23" s="7">
        <v>5.0000000000000002E-5</v>
      </c>
      <c r="H23" s="7">
        <v>2.0000000000000001E-4</v>
      </c>
      <c r="I23" s="7">
        <v>5.0000000000000004E-6</v>
      </c>
      <c r="J23" s="14">
        <f t="shared" si="0"/>
        <v>2.0000000000000001E-4</v>
      </c>
      <c r="K23" s="13">
        <f t="shared" si="1"/>
        <v>5.0000000000000004E-6</v>
      </c>
      <c r="L23" s="13">
        <f t="shared" si="2"/>
        <v>8.6428571428571433E-5</v>
      </c>
    </row>
    <row r="24" spans="1:12" x14ac:dyDescent="0.25">
      <c r="A24" t="s">
        <v>43</v>
      </c>
      <c r="B24" s="4" t="s">
        <v>11</v>
      </c>
      <c r="C24" s="7">
        <v>5.0000000000000001E-4</v>
      </c>
      <c r="D24" s="7">
        <v>1E-3</v>
      </c>
      <c r="E24" s="12">
        <v>1E-3</v>
      </c>
      <c r="F24" s="7">
        <v>2E-3</v>
      </c>
      <c r="G24" s="7">
        <v>1E-3</v>
      </c>
      <c r="H24" s="7">
        <v>5.0000000000000001E-4</v>
      </c>
      <c r="I24" s="7">
        <v>1.8E-3</v>
      </c>
      <c r="J24" s="14">
        <f t="shared" si="0"/>
        <v>2E-3</v>
      </c>
      <c r="K24" s="14">
        <f t="shared" si="1"/>
        <v>5.0000000000000001E-4</v>
      </c>
      <c r="L24" s="14">
        <f t="shared" si="2"/>
        <v>1.1142857142857141E-3</v>
      </c>
    </row>
    <row r="25" spans="1:12" x14ac:dyDescent="0.25">
      <c r="A25" t="s">
        <v>45</v>
      </c>
      <c r="B25" s="4" t="s">
        <v>11</v>
      </c>
      <c r="C25" s="7">
        <v>5.0000000000000002E-5</v>
      </c>
      <c r="D25" s="7">
        <v>5.0000000000000002E-5</v>
      </c>
      <c r="E25" s="12">
        <v>5.0000000000000002E-5</v>
      </c>
      <c r="F25" s="7">
        <v>2.9999999999999997E-4</v>
      </c>
      <c r="G25" s="7">
        <v>2.0000000000000001E-4</v>
      </c>
      <c r="H25" s="7">
        <v>5.0000000000000002E-5</v>
      </c>
      <c r="I25" s="7">
        <v>1.9100000000000001E-4</v>
      </c>
      <c r="J25" s="14">
        <f t="shared" si="0"/>
        <v>2.9999999999999997E-4</v>
      </c>
      <c r="K25" s="14">
        <f t="shared" si="1"/>
        <v>5.0000000000000002E-5</v>
      </c>
      <c r="L25" s="14">
        <f t="shared" si="2"/>
        <v>1.2728571428571427E-4</v>
      </c>
    </row>
    <row r="26" spans="1:12" x14ac:dyDescent="0.25">
      <c r="A26" t="s">
        <v>46</v>
      </c>
      <c r="B26" s="4" t="s">
        <v>11</v>
      </c>
      <c r="C26" s="7">
        <v>5.0000000000000001E-4</v>
      </c>
      <c r="D26" s="7">
        <v>5.0000000000000001E-4</v>
      </c>
      <c r="E26" s="12">
        <v>5.0000000000000001E-4</v>
      </c>
      <c r="F26" s="7">
        <v>5.0000000000000001E-4</v>
      </c>
      <c r="G26" s="7">
        <v>5.0000000000000001E-4</v>
      </c>
      <c r="H26" s="7">
        <v>5.0000000000000001E-4</v>
      </c>
      <c r="I26" s="7">
        <v>1E-4</v>
      </c>
      <c r="J26" s="14">
        <f t="shared" si="0"/>
        <v>5.0000000000000001E-4</v>
      </c>
      <c r="K26" s="13">
        <f t="shared" si="1"/>
        <v>1E-4</v>
      </c>
      <c r="L26" s="14">
        <f t="shared" si="2"/>
        <v>4.4285714285714284E-4</v>
      </c>
    </row>
    <row r="27" spans="1:12" x14ac:dyDescent="0.25">
      <c r="A27" t="s">
        <v>47</v>
      </c>
      <c r="B27" s="4" t="s">
        <v>11</v>
      </c>
      <c r="C27" s="7">
        <v>2.9999999999999997E-4</v>
      </c>
      <c r="D27" s="7">
        <v>2.9999999999999997E-4</v>
      </c>
      <c r="E27" s="12">
        <v>2.9999999999999997E-4</v>
      </c>
      <c r="F27" s="7">
        <v>2.9999999999999997E-4</v>
      </c>
      <c r="G27" s="7">
        <v>2.9999999999999997E-4</v>
      </c>
      <c r="H27" s="7">
        <v>2.9999999999999997E-4</v>
      </c>
      <c r="I27" s="7">
        <v>1E-4</v>
      </c>
      <c r="J27" s="14">
        <f t="shared" si="0"/>
        <v>2.9999999999999997E-4</v>
      </c>
      <c r="K27" s="13">
        <f t="shared" si="1"/>
        <v>1E-4</v>
      </c>
      <c r="L27" s="14">
        <f t="shared" si="2"/>
        <v>2.7142857142857139E-4</v>
      </c>
    </row>
    <row r="28" spans="1:12" x14ac:dyDescent="0.25">
      <c r="A28" t="s">
        <v>48</v>
      </c>
      <c r="B28" s="4" t="s">
        <v>11</v>
      </c>
      <c r="C28" s="7">
        <v>5.0000000000000004E-6</v>
      </c>
      <c r="D28" s="7">
        <v>5.0000000000000004E-6</v>
      </c>
      <c r="E28" s="12">
        <v>5.0000000000000004E-6</v>
      </c>
      <c r="F28" s="7">
        <v>5.0000000000000004E-6</v>
      </c>
      <c r="G28" s="7">
        <v>5.0000000000000004E-6</v>
      </c>
      <c r="H28" s="7">
        <v>1.0000000000000001E-5</v>
      </c>
      <c r="I28" s="7">
        <v>5.0000000000000004E-6</v>
      </c>
      <c r="J28" s="17">
        <f t="shared" si="0"/>
        <v>1.0000000000000001E-5</v>
      </c>
      <c r="K28" s="17">
        <f t="shared" si="1"/>
        <v>5.0000000000000004E-6</v>
      </c>
      <c r="L28" s="17">
        <f t="shared" si="2"/>
        <v>5.7142857142857145E-6</v>
      </c>
    </row>
    <row r="29" spans="1:12" x14ac:dyDescent="0.25">
      <c r="A29" t="s">
        <v>49</v>
      </c>
      <c r="B29" s="4" t="s">
        <v>11</v>
      </c>
      <c r="C29" s="7">
        <v>1.6E-2</v>
      </c>
      <c r="D29" s="7">
        <v>9.0999999999999998E-2</v>
      </c>
      <c r="E29" s="12">
        <v>0.109</v>
      </c>
      <c r="F29" s="7">
        <v>0.28699999999999998</v>
      </c>
      <c r="G29" s="7">
        <v>0.16500000000000001</v>
      </c>
      <c r="H29" s="7">
        <v>3.9E-2</v>
      </c>
      <c r="I29" s="7">
        <v>0.25459999999999999</v>
      </c>
      <c r="J29" s="14">
        <f t="shared" si="0"/>
        <v>0.28699999999999998</v>
      </c>
      <c r="K29" s="14">
        <f t="shared" si="1"/>
        <v>1.6E-2</v>
      </c>
      <c r="L29" s="14">
        <f t="shared" si="2"/>
        <v>0.13737142857142856</v>
      </c>
    </row>
    <row r="30" spans="1:12" x14ac:dyDescent="0.25">
      <c r="A30" t="s">
        <v>30</v>
      </c>
      <c r="B30" s="4" t="s">
        <v>11</v>
      </c>
      <c r="C30" s="7">
        <v>5.0000000000000001E-3</v>
      </c>
      <c r="D30" s="7">
        <v>5.0000000000000001E-3</v>
      </c>
      <c r="E30" s="12">
        <v>5.0000000000000001E-3</v>
      </c>
      <c r="F30" s="7">
        <v>5.0000000000000001E-3</v>
      </c>
      <c r="G30" s="7">
        <v>5.0000000000000001E-3</v>
      </c>
      <c r="H30" s="7">
        <v>5.0000000000000001E-3</v>
      </c>
      <c r="I30" s="7">
        <v>6.0000000000000001E-3</v>
      </c>
      <c r="J30" s="14">
        <f t="shared" si="0"/>
        <v>6.0000000000000001E-3</v>
      </c>
      <c r="K30" s="14">
        <f t="shared" si="1"/>
        <v>5.0000000000000001E-3</v>
      </c>
      <c r="L30" s="14">
        <f t="shared" si="2"/>
        <v>5.1428571428571435E-3</v>
      </c>
    </row>
    <row r="31" spans="1:12" x14ac:dyDescent="0.25">
      <c r="A31" t="s">
        <v>50</v>
      </c>
      <c r="B31" s="4" t="s">
        <v>11</v>
      </c>
      <c r="C31" s="7">
        <v>5.0000000000000002E-5</v>
      </c>
      <c r="D31" s="7">
        <v>5.0000000000000002E-5</v>
      </c>
      <c r="E31" s="12">
        <v>5.0000000000000002E-5</v>
      </c>
      <c r="F31" s="7">
        <v>2.0000000000000001E-4</v>
      </c>
      <c r="G31" s="7">
        <v>5.0000000000000002E-5</v>
      </c>
      <c r="H31" s="7">
        <v>5.0000000000000002E-5</v>
      </c>
      <c r="I31" s="7">
        <v>2.5000000000000001E-5</v>
      </c>
      <c r="J31" s="14">
        <f t="shared" si="0"/>
        <v>2.0000000000000001E-4</v>
      </c>
      <c r="K31" s="13">
        <f t="shared" si="1"/>
        <v>2.5000000000000001E-5</v>
      </c>
      <c r="L31" s="13">
        <f t="shared" si="2"/>
        <v>6.7857142857142874E-5</v>
      </c>
    </row>
    <row r="32" spans="1:12" x14ac:dyDescent="0.25">
      <c r="A32" t="s">
        <v>51</v>
      </c>
      <c r="B32" s="4" t="s">
        <v>11</v>
      </c>
      <c r="C32" s="7">
        <v>5.0000000000000004E-6</v>
      </c>
      <c r="D32" s="7">
        <v>5.0000000000000004E-6</v>
      </c>
      <c r="E32" s="12">
        <v>5.0000000000000004E-6</v>
      </c>
      <c r="F32" s="7">
        <v>5.0000000000000004E-6</v>
      </c>
      <c r="G32" s="7">
        <v>5.0000000000000004E-6</v>
      </c>
      <c r="H32" s="7">
        <v>5.0000000000000004E-6</v>
      </c>
      <c r="I32" s="7">
        <v>5.0000000000000004E-6</v>
      </c>
      <c r="J32" s="17">
        <f t="shared" si="0"/>
        <v>5.0000000000000004E-6</v>
      </c>
      <c r="K32" s="17">
        <f t="shared" si="1"/>
        <v>5.0000000000000004E-6</v>
      </c>
      <c r="L32" s="17">
        <f t="shared" si="2"/>
        <v>5.0000000000000004E-6</v>
      </c>
    </row>
    <row r="33" spans="1:12" x14ac:dyDescent="0.25">
      <c r="A33" t="s">
        <v>52</v>
      </c>
      <c r="B33" s="4" t="s">
        <v>11</v>
      </c>
      <c r="C33" s="7">
        <v>2.0000000000000001E-4</v>
      </c>
      <c r="D33" s="7">
        <v>2.0000000000000001E-4</v>
      </c>
      <c r="E33" s="12">
        <v>2.0000000000000001E-4</v>
      </c>
      <c r="F33" s="7">
        <v>2.0000000000000001E-4</v>
      </c>
      <c r="G33" s="7">
        <v>2.0000000000000001E-4</v>
      </c>
      <c r="H33" s="7">
        <v>2.0000000000000001E-4</v>
      </c>
      <c r="I33" s="7">
        <v>2.5000000000000001E-5</v>
      </c>
      <c r="J33" s="14">
        <f t="shared" si="0"/>
        <v>2.0000000000000001E-4</v>
      </c>
      <c r="K33" s="13">
        <f t="shared" si="1"/>
        <v>2.5000000000000001E-5</v>
      </c>
      <c r="L33" s="14">
        <f t="shared" si="2"/>
        <v>1.7500000000000003E-4</v>
      </c>
    </row>
    <row r="34" spans="1:12" x14ac:dyDescent="0.25">
      <c r="A34" t="s">
        <v>53</v>
      </c>
      <c r="B34" s="4" t="s">
        <v>11</v>
      </c>
      <c r="C34" s="7">
        <v>5.0000000000000002E-5</v>
      </c>
      <c r="D34" s="7">
        <v>5.0000000000000002E-5</v>
      </c>
      <c r="E34" s="12">
        <v>5.0000000000000002E-5</v>
      </c>
      <c r="F34" s="7">
        <v>5.0000000000000002E-5</v>
      </c>
      <c r="G34" s="7">
        <v>5.0000000000000002E-5</v>
      </c>
      <c r="H34" s="7">
        <v>5.0000000000000002E-5</v>
      </c>
      <c r="I34" s="7">
        <v>5.0000000000000002E-5</v>
      </c>
      <c r="J34" s="13">
        <f t="shared" si="0"/>
        <v>5.0000000000000002E-5</v>
      </c>
      <c r="K34" s="13">
        <f t="shared" si="1"/>
        <v>5.0000000000000002E-5</v>
      </c>
      <c r="L34" s="13">
        <f t="shared" si="2"/>
        <v>5.0000000000000009E-5</v>
      </c>
    </row>
    <row r="35" spans="1:12" x14ac:dyDescent="0.25">
      <c r="A35" t="s">
        <v>54</v>
      </c>
      <c r="B35" s="4" t="s">
        <v>11</v>
      </c>
      <c r="C35" s="7">
        <v>2.0000000000000001E-4</v>
      </c>
      <c r="D35" s="7">
        <v>5.9999999999999995E-4</v>
      </c>
      <c r="E35" s="12">
        <v>1.1999999999999999E-3</v>
      </c>
      <c r="F35" s="7">
        <v>3.0000000000000001E-3</v>
      </c>
      <c r="G35" s="7">
        <v>2E-3</v>
      </c>
      <c r="H35" s="7">
        <v>4.0000000000000002E-4</v>
      </c>
      <c r="I35" s="7">
        <v>1.4250000000000001E-3</v>
      </c>
      <c r="J35" s="14">
        <f t="shared" si="0"/>
        <v>3.0000000000000001E-3</v>
      </c>
      <c r="K35" s="14">
        <f t="shared" si="1"/>
        <v>2.0000000000000001E-4</v>
      </c>
      <c r="L35" s="14">
        <f t="shared" si="2"/>
        <v>1.2607142857142856E-3</v>
      </c>
    </row>
    <row r="36" spans="1:12" x14ac:dyDescent="0.25">
      <c r="A36" t="s">
        <v>55</v>
      </c>
      <c r="B36" s="4" t="s">
        <v>11</v>
      </c>
      <c r="C36" s="7">
        <v>1E-4</v>
      </c>
      <c r="D36" s="7">
        <v>2.9999999999999997E-4</v>
      </c>
      <c r="E36" s="12">
        <v>2.5000000000000001E-4</v>
      </c>
      <c r="F36" s="7">
        <v>1.9000000000000001E-4</v>
      </c>
      <c r="G36" s="7">
        <v>1.3999999999999999E-4</v>
      </c>
      <c r="H36" s="7">
        <v>1E-4</v>
      </c>
      <c r="I36" s="7">
        <v>2.5000000000000001E-5</v>
      </c>
      <c r="J36" s="14">
        <f t="shared" si="0"/>
        <v>2.9999999999999997E-4</v>
      </c>
      <c r="K36" s="13">
        <f t="shared" si="1"/>
        <v>2.5000000000000001E-5</v>
      </c>
      <c r="L36" s="14">
        <f t="shared" si="2"/>
        <v>1.5785714285714288E-4</v>
      </c>
    </row>
    <row r="37" spans="1:12" x14ac:dyDescent="0.25">
      <c r="A37" t="s">
        <v>56</v>
      </c>
      <c r="B37" s="4" t="s">
        <v>11</v>
      </c>
      <c r="C37" s="7">
        <v>5.0000000000000001E-3</v>
      </c>
      <c r="D37" s="7">
        <v>1E-3</v>
      </c>
      <c r="E37" s="12">
        <v>5.0000000000000001E-4</v>
      </c>
      <c r="F37" s="7">
        <v>1E-3</v>
      </c>
      <c r="G37" s="7">
        <v>2E-3</v>
      </c>
      <c r="H37" s="7">
        <v>8.0999999999999996E-3</v>
      </c>
      <c r="I37" s="7">
        <v>5.9999999999999995E-4</v>
      </c>
      <c r="J37" s="14">
        <f t="shared" si="0"/>
        <v>8.0999999999999996E-3</v>
      </c>
      <c r="K37" s="14">
        <f t="shared" si="1"/>
        <v>5.0000000000000001E-4</v>
      </c>
      <c r="L37" s="14">
        <f t="shared" si="2"/>
        <v>2.6000000000000003E-3</v>
      </c>
    </row>
    <row r="38" spans="1:12" x14ac:dyDescent="0.25">
      <c r="A38" t="s">
        <v>57</v>
      </c>
      <c r="B38" s="4" t="s">
        <v>11</v>
      </c>
      <c r="C38" s="7">
        <v>2.0000000000000001E-4</v>
      </c>
      <c r="D38" s="7">
        <v>2.0000000000000001E-4</v>
      </c>
      <c r="E38" s="12">
        <v>2.1000000000000001E-4</v>
      </c>
      <c r="F38" s="7">
        <v>5.0000000000000002E-5</v>
      </c>
      <c r="G38" s="7">
        <v>3.3E-4</v>
      </c>
      <c r="H38" s="7">
        <v>2.9999999999999997E-4</v>
      </c>
      <c r="I38" s="7">
        <v>5.0000000000000002E-5</v>
      </c>
      <c r="J38" s="14">
        <f t="shared" si="0"/>
        <v>3.3E-4</v>
      </c>
      <c r="K38" s="13">
        <f t="shared" si="1"/>
        <v>5.0000000000000002E-5</v>
      </c>
      <c r="L38" s="14">
        <f t="shared" si="2"/>
        <v>1.914285714285714E-4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TMetals</vt:lpstr>
      <vt:lpstr>DissMetals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2016-10-07T16:38:29Z</dcterms:modified>
</cp:coreProperties>
</file>