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/>
  </bookViews>
  <sheets>
    <sheet name="RChem" sheetId="1" r:id="rId1"/>
    <sheet name="T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4" i="3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5" i="1"/>
</calcChain>
</file>

<file path=xl/sharedStrings.xml><?xml version="1.0" encoding="utf-8"?>
<sst xmlns="http://schemas.openxmlformats.org/spreadsheetml/2006/main" count="200" uniqueCount="70">
  <si>
    <t>Table KZ-5. Summary of Dissolved Metals Analysis.</t>
  </si>
  <si>
    <t>Table KZ-5. Summary of Routine Chemistry and Field Measurements</t>
  </si>
  <si>
    <t>Table KZ-5. Summary of Total Metals Analysis.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</si>
  <si>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</si>
  <si>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</si>
  <si>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</si>
  <si>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</si>
  <si>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</si>
  <si>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</si>
  <si>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</si>
  <si>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</si>
  <si>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</si>
  <si>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</si>
  <si>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</si>
  <si>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</si>
  <si>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</si>
  <si>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</si>
  <si>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</si>
  <si>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</si>
  <si>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</si>
  <si>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</si>
  <si>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</si>
  <si>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</si>
  <si>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</si>
  <si>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</si>
  <si>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</si>
  <si>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</si>
  <si>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</si>
  <si>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</si>
  <si>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</si>
  <si>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</si>
  <si>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</si>
  <si>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</si>
  <si>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</si>
  <si>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</si>
  <si>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</si>
  <si>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</si>
  <si>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</si>
  <si>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</si>
  <si>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</si>
  <si>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</si>
  <si>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</si>
  <si>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</si>
  <si>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</si>
  <si>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</si>
  <si>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</si>
  <si>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</si>
  <si>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</si>
  <si>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</si>
  <si>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</si>
  <si>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</si>
  <si>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</si>
  <si>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</si>
  <si>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</si>
  <si>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</si>
  <si>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</si>
  <si>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</si>
  <si>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</si>
  <si>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</si>
  <si>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</si>
  <si>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</si>
  <si>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</si>
  <si>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</si>
  <si>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</si>
  <si>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</si>
  <si>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</si>
  <si>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</si>
  <si>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</si>
  <si>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 stem Klaza River u/s China Creek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</si>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</sst>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8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K23" sqref="K23"/>
    </sheetView>
  </sheetViews>
  <sheetFormatPr defaultRowHeight="15" x14ac:dyDescent="0.25"/>
  <cols>
    <col min="1" max="1" width="17.4257812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7" width="7.5703125" customWidth="1"/>
    <col min="18" max="18" width="10" bestFit="1" customWidth="1"/>
    <col min="19" max="19" width="9.7109375" bestFit="1" customWidth="1"/>
    <col min="20" max="20" width="6.5703125" bestFit="1" customWidth="1"/>
  </cols>
  <sheetData>
    <row r="1" spans="1:20" x14ac:dyDescent="0.25">
      <c r="A1" s="1" t="s">
        <v>1</v>
      </c>
    </row>
    <row r="2" spans="1:20" x14ac:dyDescent="0.25">
      <c r="A2" s="1" t="s">
        <v>68</v>
      </c>
    </row>
    <row r="3" spans="1:20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s="1"/>
      <c r="B4" s="2"/>
      <c r="C4" s="6"/>
      <c r="D4" s="6"/>
    </row>
    <row r="5" spans="1:20" x14ac:dyDescent="0.25">
      <c r="A5" s="3" t="s">
        <v>5</v>
      </c>
      <c r="B5" s="8" t="s">
        <v>62</v>
      </c>
      <c r="C5" s="14">
        <v>6.61</v>
      </c>
      <c r="D5" s="14">
        <v>7.11</v>
      </c>
      <c r="E5" s="14">
        <v>7.12</v>
      </c>
      <c r="F5" s="14">
        <v>8.2200000000000006</v>
      </c>
      <c r="G5" s="14" t="s">
        <v>66</v>
      </c>
      <c r="H5" s="14">
        <v>7.61</v>
      </c>
      <c r="I5" s="14">
        <v>6.97</v>
      </c>
      <c r="J5" s="14">
        <v>7.75</v>
      </c>
      <c r="K5" s="14">
        <v>7.68</v>
      </c>
      <c r="L5" s="14">
        <v>8.14</v>
      </c>
      <c r="M5" s="14">
        <v>8.2799999999999994</v>
      </c>
      <c r="N5" s="14">
        <v>6.87</v>
      </c>
      <c r="O5" s="21">
        <v>7.79</v>
      </c>
      <c r="P5" s="8" t="s">
        <v>66</v>
      </c>
      <c r="Q5" s="21">
        <v>7.07</v>
      </c>
      <c r="R5" s="5">
        <f>MAX(C5:Q5)</f>
        <v>8.2799999999999994</v>
      </c>
      <c r="S5" s="5">
        <f>MIN(C5:Q5)</f>
        <v>6.61</v>
      </c>
      <c r="T5" s="12">
        <f>AVERAGE(C5:Q5)</f>
        <v>7.4784615384615405</v>
      </c>
    </row>
    <row r="6" spans="1:20" x14ac:dyDescent="0.25">
      <c r="A6" t="s">
        <v>11</v>
      </c>
      <c r="B6" s="4" t="s">
        <v>62</v>
      </c>
      <c r="C6" s="14">
        <v>6.97</v>
      </c>
      <c r="D6" s="14">
        <v>7.15</v>
      </c>
      <c r="E6" s="14">
        <v>6.98</v>
      </c>
      <c r="F6" s="14">
        <v>6.97</v>
      </c>
      <c r="G6" s="14">
        <v>6.99</v>
      </c>
      <c r="H6" s="14">
        <v>7.5</v>
      </c>
      <c r="I6" s="14">
        <v>6.7</v>
      </c>
      <c r="J6" s="14">
        <v>7.24</v>
      </c>
      <c r="K6" s="15">
        <v>6.42</v>
      </c>
      <c r="L6" s="14">
        <v>7.04</v>
      </c>
      <c r="M6" s="14">
        <v>6.63</v>
      </c>
      <c r="N6" s="14">
        <v>6.67</v>
      </c>
      <c r="O6" s="8">
        <v>6.97</v>
      </c>
      <c r="P6" s="5">
        <v>6.6</v>
      </c>
      <c r="Q6" s="8">
        <v>6.58</v>
      </c>
      <c r="R6" s="5">
        <f t="shared" ref="R6:R21" si="0">MAX(C6:Q6)</f>
        <v>7.5</v>
      </c>
      <c r="S6" s="5">
        <f t="shared" ref="S6:S21" si="1">MIN(C6:Q6)</f>
        <v>6.42</v>
      </c>
      <c r="T6" s="12">
        <f t="shared" ref="T6:T21" si="2">AVERAGE(C6:Q6)</f>
        <v>6.8940000000000001</v>
      </c>
    </row>
    <row r="7" spans="1:20" x14ac:dyDescent="0.25">
      <c r="A7" t="s">
        <v>12</v>
      </c>
      <c r="B7" s="4" t="s">
        <v>6</v>
      </c>
      <c r="C7" s="14">
        <v>35</v>
      </c>
      <c r="D7" s="14">
        <v>38</v>
      </c>
      <c r="E7" s="14">
        <v>56</v>
      </c>
      <c r="F7" s="14">
        <v>67</v>
      </c>
      <c r="G7" s="14">
        <v>47</v>
      </c>
      <c r="H7" s="14">
        <v>60</v>
      </c>
      <c r="I7" s="14">
        <v>59</v>
      </c>
      <c r="J7" s="14">
        <v>70</v>
      </c>
      <c r="K7" s="14">
        <v>54</v>
      </c>
      <c r="L7" s="14">
        <v>57</v>
      </c>
      <c r="M7" s="14">
        <v>66</v>
      </c>
      <c r="N7" s="14">
        <v>34</v>
      </c>
      <c r="O7" s="8">
        <v>58</v>
      </c>
      <c r="P7" s="5">
        <v>63</v>
      </c>
      <c r="Q7" s="8">
        <v>37</v>
      </c>
      <c r="R7" s="5">
        <f t="shared" si="0"/>
        <v>70</v>
      </c>
      <c r="S7" s="5">
        <f t="shared" si="1"/>
        <v>34</v>
      </c>
      <c r="T7" s="12">
        <f t="shared" si="2"/>
        <v>53.4</v>
      </c>
    </row>
    <row r="8" spans="1:20" x14ac:dyDescent="0.25">
      <c r="A8" s="3" t="s">
        <v>7</v>
      </c>
      <c r="B8" s="4" t="s">
        <v>8</v>
      </c>
      <c r="C8" s="14">
        <v>3</v>
      </c>
      <c r="D8" s="14">
        <v>4.4000000000000004</v>
      </c>
      <c r="E8" s="14">
        <v>2.2000000000000002</v>
      </c>
      <c r="F8" s="14">
        <v>0.7</v>
      </c>
      <c r="G8" s="14">
        <v>7.8</v>
      </c>
      <c r="H8" s="14">
        <v>3.1</v>
      </c>
      <c r="I8" s="14">
        <v>0.5</v>
      </c>
      <c r="J8" s="16">
        <v>2</v>
      </c>
      <c r="K8" s="16">
        <v>4.5999999999999996</v>
      </c>
      <c r="L8" s="16">
        <v>1.9</v>
      </c>
      <c r="M8" s="16">
        <v>0.2</v>
      </c>
      <c r="N8" s="16">
        <v>6.7</v>
      </c>
      <c r="O8" s="22">
        <v>2.5</v>
      </c>
      <c r="P8" s="22">
        <v>0</v>
      </c>
      <c r="Q8" s="22">
        <v>6.2</v>
      </c>
      <c r="R8" s="5">
        <f t="shared" si="0"/>
        <v>7.8</v>
      </c>
      <c r="S8" s="5">
        <f t="shared" si="1"/>
        <v>0</v>
      </c>
      <c r="T8" s="12">
        <f t="shared" si="2"/>
        <v>3.0533333333333337</v>
      </c>
    </row>
    <row r="9" spans="1:20" x14ac:dyDescent="0.25">
      <c r="A9" s="3" t="s">
        <v>9</v>
      </c>
      <c r="B9" s="4" t="s">
        <v>10</v>
      </c>
      <c r="C9" s="14">
        <v>0.32800000000000001</v>
      </c>
      <c r="D9" s="14">
        <v>0.49399999999999999</v>
      </c>
      <c r="E9" s="17">
        <v>0.15</v>
      </c>
      <c r="F9" s="17"/>
      <c r="G9" s="18">
        <v>9.5699999999999993E-2</v>
      </c>
      <c r="H9" s="18" t="s">
        <v>66</v>
      </c>
      <c r="I9" s="18">
        <v>3.0000000000000001E-3</v>
      </c>
      <c r="J9" s="18"/>
      <c r="K9" s="18">
        <v>2.6200000000000001E-2</v>
      </c>
      <c r="L9" s="18">
        <v>3.1600000000000003E-2</v>
      </c>
      <c r="M9" s="18">
        <v>2E-3</v>
      </c>
      <c r="N9" s="14" t="s">
        <v>66</v>
      </c>
      <c r="O9" s="21">
        <v>0.2213</v>
      </c>
      <c r="P9" s="21">
        <v>3.5000000000000001E-3</v>
      </c>
      <c r="Q9" s="21">
        <v>0.18729999999999999</v>
      </c>
      <c r="R9" s="5">
        <f t="shared" si="0"/>
        <v>0.49399999999999999</v>
      </c>
      <c r="S9" s="5">
        <f t="shared" si="1"/>
        <v>2E-3</v>
      </c>
      <c r="T9" s="12">
        <f t="shared" si="2"/>
        <v>0.14023636363636366</v>
      </c>
    </row>
    <row r="10" spans="1:20" x14ac:dyDescent="0.25">
      <c r="A10" t="s">
        <v>19</v>
      </c>
      <c r="B10" s="4" t="s">
        <v>14</v>
      </c>
      <c r="C10" s="14">
        <v>8.6</v>
      </c>
      <c r="D10" s="14">
        <v>5.2</v>
      </c>
      <c r="E10" s="14">
        <v>3.8</v>
      </c>
      <c r="F10" s="14">
        <v>1.3</v>
      </c>
      <c r="G10" s="14">
        <v>3.2</v>
      </c>
      <c r="H10" s="14">
        <v>2.7</v>
      </c>
      <c r="I10" s="14">
        <v>1.3</v>
      </c>
      <c r="J10" s="14">
        <v>1.3</v>
      </c>
      <c r="K10" s="14">
        <v>1.6</v>
      </c>
      <c r="L10" s="14">
        <v>2.1</v>
      </c>
      <c r="M10" s="14">
        <v>1.1000000000000001</v>
      </c>
      <c r="N10" s="14">
        <v>6.7</v>
      </c>
      <c r="O10" s="8">
        <v>3.9</v>
      </c>
      <c r="P10" s="5">
        <v>1.2</v>
      </c>
      <c r="Q10" s="8">
        <v>11.8</v>
      </c>
      <c r="R10" s="5">
        <f t="shared" si="0"/>
        <v>11.8</v>
      </c>
      <c r="S10" s="5">
        <f t="shared" si="1"/>
        <v>1.1000000000000001</v>
      </c>
      <c r="T10" s="12">
        <f t="shared" si="2"/>
        <v>3.7200000000000006</v>
      </c>
    </row>
    <row r="11" spans="1:20" x14ac:dyDescent="0.25">
      <c r="A11" t="s">
        <v>20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14">
        <v>1E-3</v>
      </c>
      <c r="L11" s="14">
        <v>1E-3</v>
      </c>
      <c r="M11" s="14">
        <v>1E-3</v>
      </c>
      <c r="N11" s="14">
        <v>1E-3</v>
      </c>
      <c r="O11" s="8">
        <v>1E-3</v>
      </c>
      <c r="P11" s="5">
        <v>1E-3</v>
      </c>
      <c r="Q11" s="8">
        <v>1E-3</v>
      </c>
      <c r="R11" s="11">
        <f t="shared" si="0"/>
        <v>1E-3</v>
      </c>
      <c r="S11" s="11">
        <f t="shared" si="1"/>
        <v>1E-3</v>
      </c>
      <c r="T11" s="11">
        <f t="shared" si="2"/>
        <v>1.0000000000000005E-3</v>
      </c>
    </row>
    <row r="12" spans="1:20" x14ac:dyDescent="0.25">
      <c r="A12" s="3" t="s">
        <v>60</v>
      </c>
      <c r="B12" s="4" t="s">
        <v>14</v>
      </c>
      <c r="C12" s="14">
        <v>2.4E-2</v>
      </c>
      <c r="D12" s="14">
        <v>3.0000000000000001E-3</v>
      </c>
      <c r="E12" s="14"/>
      <c r="F12" s="14">
        <v>4.0000000000000001E-3</v>
      </c>
      <c r="G12" s="14">
        <v>1.5E-3</v>
      </c>
      <c r="H12" s="14">
        <v>1.5E-3</v>
      </c>
      <c r="I12" s="14">
        <v>1.5E-3</v>
      </c>
      <c r="J12" s="14">
        <v>8.0000000000000002E-3</v>
      </c>
      <c r="K12" s="14">
        <v>1.5E-3</v>
      </c>
      <c r="L12" s="14">
        <v>1.5E-3</v>
      </c>
      <c r="M12" s="14">
        <v>3.0000000000000001E-3</v>
      </c>
      <c r="N12" s="14">
        <v>0.01</v>
      </c>
      <c r="O12" s="8">
        <v>1.5E-3</v>
      </c>
      <c r="P12" s="5">
        <v>6.0000000000000001E-3</v>
      </c>
      <c r="Q12" s="8">
        <v>1.0999999999999999E-2</v>
      </c>
      <c r="R12" s="5">
        <f t="shared" si="0"/>
        <v>2.4E-2</v>
      </c>
      <c r="S12" s="5">
        <f t="shared" si="1"/>
        <v>1.5E-3</v>
      </c>
      <c r="T12" s="12">
        <f t="shared" si="2"/>
        <v>5.5714285714285727E-3</v>
      </c>
    </row>
    <row r="13" spans="1:20" x14ac:dyDescent="0.25">
      <c r="A13" t="s">
        <v>21</v>
      </c>
      <c r="B13" s="4" t="s">
        <v>14</v>
      </c>
      <c r="C13" s="14">
        <v>7.0000000000000007E-2</v>
      </c>
      <c r="D13" s="14">
        <v>5.0000000000000001E-3</v>
      </c>
      <c r="E13" s="14">
        <v>0.05</v>
      </c>
      <c r="F13" s="14">
        <v>0.01</v>
      </c>
      <c r="G13" s="14">
        <v>5.0000000000000001E-3</v>
      </c>
      <c r="H13" s="14">
        <v>5.0000000000000001E-3</v>
      </c>
      <c r="I13" s="14">
        <v>0.01</v>
      </c>
      <c r="J13" s="14">
        <v>0.02</v>
      </c>
      <c r="K13" s="14">
        <v>1.5E-3</v>
      </c>
      <c r="L13" s="14">
        <v>5.0000000000000001E-3</v>
      </c>
      <c r="M13" s="14">
        <v>5.0000000000000001E-3</v>
      </c>
      <c r="N13" s="14">
        <v>0.01</v>
      </c>
      <c r="O13" s="8">
        <v>5.0000000000000001E-3</v>
      </c>
      <c r="P13" s="5">
        <v>5.0000000000000001E-3</v>
      </c>
      <c r="Q13" s="8">
        <v>5.0000000000000001E-3</v>
      </c>
      <c r="R13" s="5">
        <f t="shared" si="0"/>
        <v>7.0000000000000007E-2</v>
      </c>
      <c r="S13" s="5">
        <f t="shared" si="1"/>
        <v>1.5E-3</v>
      </c>
      <c r="T13" s="12">
        <f t="shared" si="2"/>
        <v>1.4100000000000003E-2</v>
      </c>
    </row>
    <row r="14" spans="1:20" x14ac:dyDescent="0.25">
      <c r="A14" t="s">
        <v>22</v>
      </c>
      <c r="B14" s="4" t="s">
        <v>14</v>
      </c>
      <c r="C14" s="14">
        <v>0.04</v>
      </c>
      <c r="D14" s="14">
        <v>0.03</v>
      </c>
      <c r="E14" s="14">
        <v>0.08</v>
      </c>
      <c r="F14" s="14">
        <v>0.3</v>
      </c>
      <c r="G14" s="14">
        <v>0.09</v>
      </c>
      <c r="H14" s="14">
        <v>7.0000000000000007E-2</v>
      </c>
      <c r="I14" s="14">
        <v>0.25</v>
      </c>
      <c r="J14" s="14">
        <v>0.26</v>
      </c>
      <c r="K14" s="14">
        <v>0.12</v>
      </c>
      <c r="L14" s="14">
        <v>0.13</v>
      </c>
      <c r="M14" s="14">
        <v>0.22</v>
      </c>
      <c r="N14" s="14">
        <v>7.0000000000000007E-2</v>
      </c>
      <c r="O14" s="8">
        <v>0.08</v>
      </c>
      <c r="P14" s="5">
        <v>0.27</v>
      </c>
      <c r="Q14" s="8">
        <v>0.02</v>
      </c>
      <c r="R14" s="5">
        <f t="shared" si="0"/>
        <v>0.3</v>
      </c>
      <c r="S14" s="5">
        <f t="shared" si="1"/>
        <v>0.02</v>
      </c>
      <c r="T14" s="12">
        <f t="shared" si="2"/>
        <v>0.13533333333333336</v>
      </c>
    </row>
    <row r="15" spans="1:20" x14ac:dyDescent="0.25">
      <c r="A15" t="s">
        <v>23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5.0000000000000001E-3</v>
      </c>
      <c r="H15" s="14">
        <v>5.0000000000000001E-3</v>
      </c>
      <c r="I15" s="14">
        <v>5.0000000000000001E-3</v>
      </c>
      <c r="J15" s="14">
        <v>5.0000000000000001E-3</v>
      </c>
      <c r="K15" s="14">
        <v>5.0000000000000001E-3</v>
      </c>
      <c r="L15" s="14">
        <v>5.0000000000000001E-3</v>
      </c>
      <c r="M15" s="14">
        <v>5.0000000000000001E-3</v>
      </c>
      <c r="N15" s="15">
        <v>0.08</v>
      </c>
      <c r="O15" s="8">
        <v>5.0000000000000001E-3</v>
      </c>
      <c r="P15" s="23">
        <v>0.11</v>
      </c>
      <c r="Q15" s="8">
        <v>5.0000000000000001E-3</v>
      </c>
      <c r="R15" s="5">
        <f t="shared" si="0"/>
        <v>0.11</v>
      </c>
      <c r="S15" s="5">
        <f t="shared" si="1"/>
        <v>2.5000000000000001E-3</v>
      </c>
      <c r="T15" s="12">
        <f t="shared" si="2"/>
        <v>1.6500000000000001E-2</v>
      </c>
    </row>
    <row r="16" spans="1:20" x14ac:dyDescent="0.25">
      <c r="A16" t="s">
        <v>13</v>
      </c>
      <c r="B16" s="4" t="s">
        <v>14</v>
      </c>
      <c r="C16" s="14">
        <v>16</v>
      </c>
      <c r="D16" s="14">
        <v>20</v>
      </c>
      <c r="E16" s="14">
        <v>24</v>
      </c>
      <c r="F16" s="14">
        <v>33</v>
      </c>
      <c r="G16" s="14">
        <v>22</v>
      </c>
      <c r="H16" s="14">
        <v>26</v>
      </c>
      <c r="I16" s="14">
        <v>35</v>
      </c>
      <c r="J16" s="14">
        <v>40</v>
      </c>
      <c r="K16" s="14">
        <v>27</v>
      </c>
      <c r="L16" s="14">
        <v>28</v>
      </c>
      <c r="M16" s="14">
        <v>30</v>
      </c>
      <c r="N16" s="14">
        <v>14</v>
      </c>
      <c r="O16" s="8">
        <v>25</v>
      </c>
      <c r="P16" s="5">
        <v>31</v>
      </c>
      <c r="Q16" s="8">
        <v>15</v>
      </c>
      <c r="R16" s="5">
        <f t="shared" si="0"/>
        <v>40</v>
      </c>
      <c r="S16" s="5">
        <f t="shared" si="1"/>
        <v>14</v>
      </c>
      <c r="T16" s="12">
        <f t="shared" si="2"/>
        <v>25.733333333333334</v>
      </c>
    </row>
    <row r="17" spans="1:20" x14ac:dyDescent="0.25">
      <c r="A17" t="s">
        <v>15</v>
      </c>
      <c r="B17" s="4" t="s">
        <v>14</v>
      </c>
      <c r="C17" s="14">
        <v>1</v>
      </c>
      <c r="D17" s="14">
        <v>0.11</v>
      </c>
      <c r="E17" s="14">
        <v>0.08</v>
      </c>
      <c r="F17" s="14">
        <v>0.13</v>
      </c>
      <c r="G17" s="14">
        <v>0.1</v>
      </c>
      <c r="H17" s="14">
        <v>0.12</v>
      </c>
      <c r="I17" s="14">
        <v>0.11</v>
      </c>
      <c r="J17" s="14">
        <v>0.09</v>
      </c>
      <c r="K17" s="14">
        <v>0.11</v>
      </c>
      <c r="L17" s="14">
        <v>0.1</v>
      </c>
      <c r="M17" s="14">
        <v>0.08</v>
      </c>
      <c r="N17" s="14">
        <v>0.26</v>
      </c>
      <c r="O17" s="8">
        <v>0.06</v>
      </c>
      <c r="P17" s="5">
        <v>0.16</v>
      </c>
      <c r="Q17" s="8">
        <v>0.18</v>
      </c>
      <c r="R17" s="5">
        <f t="shared" si="0"/>
        <v>1</v>
      </c>
      <c r="S17" s="5">
        <f t="shared" si="1"/>
        <v>0.06</v>
      </c>
      <c r="T17" s="12">
        <f t="shared" si="2"/>
        <v>0.17933333333333343</v>
      </c>
    </row>
    <row r="18" spans="1:20" x14ac:dyDescent="0.25">
      <c r="A18" t="s">
        <v>16</v>
      </c>
      <c r="B18" s="4" t="s">
        <v>14</v>
      </c>
      <c r="C18" s="14">
        <v>2.5</v>
      </c>
      <c r="D18" s="14">
        <v>2.1</v>
      </c>
      <c r="E18" s="14">
        <v>2.8</v>
      </c>
      <c r="F18" s="14">
        <v>2.9</v>
      </c>
      <c r="G18" s="14">
        <v>1.5</v>
      </c>
      <c r="H18" s="14">
        <v>3.5</v>
      </c>
      <c r="I18" s="14">
        <v>2.8</v>
      </c>
      <c r="J18" s="14">
        <v>2.7</v>
      </c>
      <c r="K18" s="14">
        <v>2.1</v>
      </c>
      <c r="L18" s="14">
        <v>3.11</v>
      </c>
      <c r="M18" s="14">
        <v>2.57</v>
      </c>
      <c r="N18" s="14">
        <v>1.55</v>
      </c>
      <c r="O18" s="8">
        <v>3.59</v>
      </c>
      <c r="P18" s="5">
        <v>3.04</v>
      </c>
      <c r="Q18" s="8">
        <v>1.6</v>
      </c>
      <c r="R18" s="5">
        <f t="shared" si="0"/>
        <v>3.59</v>
      </c>
      <c r="S18" s="5">
        <f t="shared" si="1"/>
        <v>1.5</v>
      </c>
      <c r="T18" s="12">
        <f t="shared" si="2"/>
        <v>2.5573333333333332</v>
      </c>
    </row>
    <row r="19" spans="1:20" x14ac:dyDescent="0.25">
      <c r="A19" t="s">
        <v>17</v>
      </c>
      <c r="B19" s="4" t="s">
        <v>14</v>
      </c>
      <c r="C19" s="14">
        <v>17</v>
      </c>
      <c r="D19" s="14">
        <v>20.3</v>
      </c>
      <c r="E19" s="14">
        <v>25</v>
      </c>
      <c r="F19" s="14">
        <v>32</v>
      </c>
      <c r="G19" s="14">
        <v>21</v>
      </c>
      <c r="H19" s="14">
        <v>27.5</v>
      </c>
      <c r="I19" s="14">
        <v>33</v>
      </c>
      <c r="J19" s="14">
        <v>33</v>
      </c>
      <c r="K19" s="14">
        <v>25</v>
      </c>
      <c r="L19" s="14">
        <v>24</v>
      </c>
      <c r="M19" s="14">
        <v>27</v>
      </c>
      <c r="N19" s="14">
        <v>17</v>
      </c>
      <c r="O19" s="8">
        <v>27</v>
      </c>
      <c r="P19" s="5">
        <v>31</v>
      </c>
      <c r="Q19" s="8">
        <v>19</v>
      </c>
      <c r="R19" s="5">
        <f t="shared" si="0"/>
        <v>33</v>
      </c>
      <c r="S19" s="5">
        <f t="shared" si="1"/>
        <v>17</v>
      </c>
      <c r="T19" s="12">
        <f t="shared" si="2"/>
        <v>25.253333333333334</v>
      </c>
    </row>
    <row r="20" spans="1:20" x14ac:dyDescent="0.25">
      <c r="A20" t="s">
        <v>18</v>
      </c>
      <c r="B20" s="4" t="s">
        <v>14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1.5</v>
      </c>
      <c r="K20" s="14">
        <v>1.5</v>
      </c>
      <c r="L20" s="14">
        <v>1.5</v>
      </c>
      <c r="M20" s="14">
        <v>1.5</v>
      </c>
      <c r="N20" s="14">
        <v>1.5</v>
      </c>
      <c r="O20" s="8">
        <v>2.5</v>
      </c>
      <c r="P20" s="5">
        <v>2.5</v>
      </c>
      <c r="Q20" s="8">
        <v>1</v>
      </c>
      <c r="R20" s="5">
        <f t="shared" si="0"/>
        <v>2.5</v>
      </c>
      <c r="S20" s="5">
        <f t="shared" si="1"/>
        <v>1</v>
      </c>
      <c r="T20" s="12">
        <f t="shared" si="2"/>
        <v>1.3666666666666667</v>
      </c>
    </row>
    <row r="21" spans="1:20" x14ac:dyDescent="0.25">
      <c r="A21" t="s">
        <v>61</v>
      </c>
      <c r="B21" s="4" t="s">
        <v>14</v>
      </c>
      <c r="C21" s="14">
        <v>44</v>
      </c>
      <c r="D21" s="14">
        <v>52</v>
      </c>
      <c r="E21" s="14">
        <v>62</v>
      </c>
      <c r="F21" s="14">
        <v>86</v>
      </c>
      <c r="G21" s="14">
        <v>80</v>
      </c>
      <c r="H21" s="14">
        <v>42</v>
      </c>
      <c r="I21" s="14">
        <v>36</v>
      </c>
      <c r="J21" s="14">
        <v>44</v>
      </c>
      <c r="K21" s="14">
        <v>30</v>
      </c>
      <c r="L21" s="14">
        <v>36</v>
      </c>
      <c r="M21" s="14">
        <v>52</v>
      </c>
      <c r="N21" s="14">
        <v>30</v>
      </c>
      <c r="O21" s="8">
        <v>76</v>
      </c>
      <c r="P21" s="5">
        <v>14</v>
      </c>
      <c r="Q21" s="8">
        <v>40</v>
      </c>
      <c r="R21" s="5">
        <f t="shared" si="0"/>
        <v>86</v>
      </c>
      <c r="S21" s="5">
        <f t="shared" si="1"/>
        <v>14</v>
      </c>
      <c r="T21" s="12">
        <f t="shared" si="2"/>
        <v>48.266666666666666</v>
      </c>
    </row>
    <row r="23" spans="1:20" x14ac:dyDescent="0.25">
      <c r="C23" s="24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35" sqref="B35"/>
    </sheetView>
  </sheetViews>
  <sheetFormatPr defaultRowHeight="15" x14ac:dyDescent="0.25"/>
  <cols>
    <col min="1" max="1" width="18.5703125" customWidth="1"/>
    <col min="3" max="5" width="7.85546875" bestFit="1" customWidth="1"/>
    <col min="6" max="6" width="7" bestFit="1" customWidth="1"/>
    <col min="7" max="8" width="7.85546875" bestFit="1" customWidth="1"/>
    <col min="9" max="17" width="7.85546875" customWidth="1"/>
    <col min="18" max="18" width="10.42578125" customWidth="1"/>
    <col min="19" max="19" width="11" customWidth="1"/>
  </cols>
  <sheetData>
    <row r="1" spans="1:20" x14ac:dyDescent="0.25">
      <c r="A1" s="1" t="s">
        <v>2</v>
      </c>
    </row>
    <row r="2" spans="1:20" x14ac:dyDescent="0.25">
      <c r="R2" s="2"/>
      <c r="S2" s="2"/>
      <c r="T2" s="2"/>
    </row>
    <row r="3" spans="1:20" x14ac:dyDescent="0.25">
      <c r="A3" s="1" t="s">
        <v>3</v>
      </c>
      <c r="B3" s="7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t="s">
        <v>24</v>
      </c>
      <c r="B4" s="4" t="s">
        <v>14</v>
      </c>
      <c r="C4" s="14">
        <v>4.8499999999999996</v>
      </c>
      <c r="D4" s="14">
        <v>6.03</v>
      </c>
      <c r="E4" s="14">
        <v>7.97</v>
      </c>
      <c r="F4" s="14">
        <v>8.65</v>
      </c>
      <c r="G4" s="14">
        <v>6.07</v>
      </c>
      <c r="H4" s="14">
        <v>7.76</v>
      </c>
      <c r="I4" s="14">
        <v>8.2200000000000006</v>
      </c>
      <c r="J4" s="14">
        <v>8.7799999999999994</v>
      </c>
      <c r="K4" s="14">
        <v>7.17</v>
      </c>
      <c r="L4" s="14">
        <v>7.03</v>
      </c>
      <c r="M4" s="14">
        <v>7.99</v>
      </c>
      <c r="N4" s="14">
        <v>5.08</v>
      </c>
      <c r="O4" s="8">
        <v>7.75</v>
      </c>
      <c r="P4" s="8">
        <v>8.07</v>
      </c>
      <c r="Q4" s="8">
        <v>5.47</v>
      </c>
      <c r="R4" s="5">
        <f>MAX(C4:Q4)</f>
        <v>8.7799999999999994</v>
      </c>
      <c r="S4" s="5">
        <f>MIN(C4:Q4)</f>
        <v>4.8499999999999996</v>
      </c>
      <c r="T4" s="12">
        <f>AVERAGE(C4:Q4)</f>
        <v>7.1259999999999994</v>
      </c>
    </row>
    <row r="5" spans="1:20" x14ac:dyDescent="0.25">
      <c r="A5" t="s">
        <v>25</v>
      </c>
      <c r="B5" s="4" t="s">
        <v>14</v>
      </c>
      <c r="C5" s="14">
        <v>6.8000000000000005E-2</v>
      </c>
      <c r="D5" s="14">
        <v>3.3000000000000002E-2</v>
      </c>
      <c r="E5" s="14">
        <v>2.1999999999999999E-2</v>
      </c>
      <c r="F5" s="14">
        <v>8.9999999999999993E-3</v>
      </c>
      <c r="G5" s="14">
        <v>5.0000000000000001E-3</v>
      </c>
      <c r="H5" s="14">
        <v>5.0000000000000001E-3</v>
      </c>
      <c r="I5" s="14">
        <v>1.4E-2</v>
      </c>
      <c r="J5" s="14">
        <v>2.1000000000000001E-2</v>
      </c>
      <c r="K5" s="14">
        <v>5.0000000000000001E-3</v>
      </c>
      <c r="L5" s="14">
        <v>8.0000000000000002E-3</v>
      </c>
      <c r="M5" s="14">
        <v>1.7999999999999999E-2</v>
      </c>
      <c r="N5" s="14">
        <v>4.5999999999999999E-2</v>
      </c>
      <c r="O5" s="8">
        <v>3.1E-2</v>
      </c>
      <c r="P5" s="8">
        <v>1.0999999999999999E-2</v>
      </c>
      <c r="Q5" s="8">
        <v>0.128</v>
      </c>
      <c r="R5" s="5">
        <f t="shared" ref="R5:R37" si="0">MAX(C5:Q5)</f>
        <v>0.128</v>
      </c>
      <c r="S5" s="5">
        <f t="shared" ref="S5:S37" si="1">MIN(C5:Q5)</f>
        <v>5.0000000000000001E-3</v>
      </c>
      <c r="T5" s="9">
        <f t="shared" ref="T5:T37" si="2">AVERAGE(C5:Q5)</f>
        <v>2.8266666666666669E-2</v>
      </c>
    </row>
    <row r="6" spans="1:20" x14ac:dyDescent="0.25">
      <c r="A6" t="s">
        <v>26</v>
      </c>
      <c r="B6" s="4" t="s">
        <v>14</v>
      </c>
      <c r="C6" s="14">
        <v>1.24</v>
      </c>
      <c r="D6" s="14">
        <v>1.27</v>
      </c>
      <c r="E6" s="14">
        <v>1.81</v>
      </c>
      <c r="F6" s="14">
        <v>2.73</v>
      </c>
      <c r="G6" s="14">
        <v>1.43</v>
      </c>
      <c r="H6" s="14">
        <v>1.96</v>
      </c>
      <c r="I6" s="14">
        <v>2.4700000000000002</v>
      </c>
      <c r="J6" s="14">
        <v>2.78</v>
      </c>
      <c r="K6" s="14">
        <v>1.85</v>
      </c>
      <c r="L6" s="14">
        <v>1.76</v>
      </c>
      <c r="M6" s="14">
        <v>2.4700000000000002</v>
      </c>
      <c r="N6" s="14">
        <v>1.1100000000000001</v>
      </c>
      <c r="O6" s="8">
        <v>1.83</v>
      </c>
      <c r="P6" s="8">
        <v>2.39</v>
      </c>
      <c r="Q6" s="8">
        <v>1.3</v>
      </c>
      <c r="R6" s="5">
        <f t="shared" si="0"/>
        <v>2.78</v>
      </c>
      <c r="S6" s="5">
        <f t="shared" si="1"/>
        <v>1.1100000000000001</v>
      </c>
      <c r="T6" s="12">
        <f t="shared" si="2"/>
        <v>1.8933333333333335</v>
      </c>
    </row>
    <row r="7" spans="1:20" x14ac:dyDescent="0.25">
      <c r="A7" t="s">
        <v>27</v>
      </c>
      <c r="B7" s="4" t="s">
        <v>14</v>
      </c>
      <c r="C7" s="14">
        <v>2.5000000000000001E-3</v>
      </c>
      <c r="D7" s="14">
        <v>2.5000000000000001E-3</v>
      </c>
      <c r="E7" s="14">
        <v>1E-3</v>
      </c>
      <c r="F7" s="14">
        <v>1E-3</v>
      </c>
      <c r="G7" s="14">
        <v>2.5000000000000001E-3</v>
      </c>
      <c r="H7" s="14">
        <v>2.5000000000000001E-3</v>
      </c>
      <c r="I7" s="14">
        <v>1.1999999999999999E-3</v>
      </c>
      <c r="J7" s="14">
        <v>1.6999999999999999E-3</v>
      </c>
      <c r="K7" s="14">
        <v>5.0000000000000001E-4</v>
      </c>
      <c r="L7" s="14">
        <v>5.0000000000000001E-4</v>
      </c>
      <c r="M7" s="14">
        <v>5.0000000000000001E-4</v>
      </c>
      <c r="N7" s="14">
        <v>5.0000000000000001E-4</v>
      </c>
      <c r="O7" s="8">
        <v>2.5000000000000001E-3</v>
      </c>
      <c r="P7" s="8">
        <v>5.0000000000000001E-4</v>
      </c>
      <c r="Q7" s="8">
        <v>2E-3</v>
      </c>
      <c r="R7" s="5">
        <f t="shared" si="0"/>
        <v>2.5000000000000001E-3</v>
      </c>
      <c r="S7" s="5">
        <f t="shared" si="1"/>
        <v>5.0000000000000001E-4</v>
      </c>
      <c r="T7" s="11">
        <f t="shared" si="2"/>
        <v>1.4600000000000001E-3</v>
      </c>
    </row>
    <row r="8" spans="1:20" x14ac:dyDescent="0.25">
      <c r="A8" t="s">
        <v>28</v>
      </c>
      <c r="B8" s="4" t="s">
        <v>14</v>
      </c>
      <c r="C8" s="14">
        <v>0.6</v>
      </c>
      <c r="D8" s="14">
        <v>0.2</v>
      </c>
      <c r="E8" s="14">
        <v>0.3</v>
      </c>
      <c r="F8" s="14">
        <v>0.4</v>
      </c>
      <c r="G8" s="14">
        <v>0.37</v>
      </c>
      <c r="H8" s="14">
        <v>0.39</v>
      </c>
      <c r="I8" s="14">
        <v>0.4</v>
      </c>
      <c r="J8" s="14">
        <v>0.4</v>
      </c>
      <c r="K8" s="14">
        <v>0.4</v>
      </c>
      <c r="L8" s="14">
        <v>0.4</v>
      </c>
      <c r="M8" s="14">
        <v>0.4</v>
      </c>
      <c r="N8" s="14">
        <v>0.5</v>
      </c>
      <c r="O8" s="8">
        <v>0.25</v>
      </c>
      <c r="P8" s="8">
        <v>0.4</v>
      </c>
      <c r="Q8" s="8">
        <v>0.6</v>
      </c>
      <c r="R8" s="5">
        <f t="shared" si="0"/>
        <v>0.6</v>
      </c>
      <c r="S8" s="5">
        <f t="shared" si="1"/>
        <v>0.2</v>
      </c>
      <c r="T8" s="12">
        <f t="shared" si="2"/>
        <v>0.40066666666666667</v>
      </c>
    </row>
    <row r="9" spans="1:20" x14ac:dyDescent="0.25">
      <c r="A9" t="s">
        <v>29</v>
      </c>
      <c r="B9" s="4" t="s">
        <v>14</v>
      </c>
      <c r="C9" s="14">
        <v>2.56</v>
      </c>
      <c r="D9" s="14">
        <v>4.32</v>
      </c>
      <c r="E9" s="14">
        <v>5.16</v>
      </c>
      <c r="F9" s="14">
        <v>5.57</v>
      </c>
      <c r="G9" s="14">
        <v>3.66</v>
      </c>
      <c r="H9" s="14">
        <v>4.4800000000000004</v>
      </c>
      <c r="I9" s="14">
        <v>5.28</v>
      </c>
      <c r="J9" s="14">
        <v>5.6</v>
      </c>
      <c r="K9" s="14">
        <v>4.59</v>
      </c>
      <c r="L9" s="14">
        <v>4.42</v>
      </c>
      <c r="M9" s="14">
        <v>5.23</v>
      </c>
      <c r="N9" s="14">
        <v>2.5499999999999998</v>
      </c>
      <c r="O9" s="8">
        <v>4.58</v>
      </c>
      <c r="P9" s="8">
        <v>4.7</v>
      </c>
      <c r="Q9" s="8">
        <v>2.56</v>
      </c>
      <c r="R9" s="5">
        <f t="shared" si="0"/>
        <v>5.6</v>
      </c>
      <c r="S9" s="5">
        <f t="shared" si="1"/>
        <v>2.5499999999999998</v>
      </c>
      <c r="T9" s="12">
        <f t="shared" si="2"/>
        <v>4.3506666666666671</v>
      </c>
    </row>
    <row r="10" spans="1:20" x14ac:dyDescent="0.25">
      <c r="A10" t="s">
        <v>30</v>
      </c>
      <c r="B10" s="4" t="s">
        <v>14</v>
      </c>
      <c r="C10" s="14">
        <v>0.6</v>
      </c>
      <c r="D10" s="14">
        <v>0.7</v>
      </c>
      <c r="E10" s="14" t="s">
        <v>66</v>
      </c>
      <c r="F10" s="14" t="s">
        <v>66</v>
      </c>
      <c r="G10" s="14">
        <v>0.5</v>
      </c>
      <c r="H10" s="14">
        <v>1.2</v>
      </c>
      <c r="I10" s="14"/>
      <c r="J10" s="14"/>
      <c r="K10" s="14"/>
      <c r="L10" s="15"/>
      <c r="M10" s="15"/>
      <c r="N10" s="15"/>
      <c r="O10" s="8">
        <v>1.3</v>
      </c>
      <c r="P10" s="8">
        <v>1.2</v>
      </c>
      <c r="Q10" s="8">
        <v>0.7</v>
      </c>
      <c r="R10" s="5">
        <f t="shared" si="0"/>
        <v>1.3</v>
      </c>
      <c r="S10" s="5">
        <f t="shared" si="1"/>
        <v>0.5</v>
      </c>
      <c r="T10" s="12">
        <f t="shared" si="2"/>
        <v>0.88571428571428579</v>
      </c>
    </row>
    <row r="11" spans="1:20" x14ac:dyDescent="0.25">
      <c r="A11" t="s">
        <v>31</v>
      </c>
      <c r="B11" s="4" t="s">
        <v>14</v>
      </c>
      <c r="C11" s="14">
        <v>0.97</v>
      </c>
      <c r="D11" s="14">
        <v>1.28</v>
      </c>
      <c r="E11" s="14">
        <v>1.7</v>
      </c>
      <c r="F11" s="14">
        <v>2</v>
      </c>
      <c r="G11" s="14">
        <v>1.34</v>
      </c>
      <c r="H11" s="14">
        <v>1.99</v>
      </c>
      <c r="I11" s="14">
        <v>2</v>
      </c>
      <c r="J11" s="14">
        <v>2.2000000000000002</v>
      </c>
      <c r="K11" s="14">
        <v>1.5</v>
      </c>
      <c r="L11" s="14">
        <v>1.6</v>
      </c>
      <c r="M11" s="14">
        <v>1.9</v>
      </c>
      <c r="N11" s="14">
        <v>0.8</v>
      </c>
      <c r="O11" s="8">
        <v>1.45</v>
      </c>
      <c r="P11" s="8">
        <v>1.84</v>
      </c>
      <c r="Q11" s="8">
        <v>0.91</v>
      </c>
      <c r="R11" s="5">
        <f t="shared" si="0"/>
        <v>2.2000000000000002</v>
      </c>
      <c r="S11" s="5">
        <f t="shared" si="1"/>
        <v>0.8</v>
      </c>
      <c r="T11" s="12">
        <f t="shared" si="2"/>
        <v>1.5653333333333335</v>
      </c>
    </row>
    <row r="12" spans="1:20" x14ac:dyDescent="0.25">
      <c r="A12" t="s">
        <v>32</v>
      </c>
      <c r="B12" s="4" t="s">
        <v>14</v>
      </c>
      <c r="C12" s="14">
        <v>5.0000000000000001E-4</v>
      </c>
      <c r="D12" s="14">
        <v>2E-3</v>
      </c>
      <c r="E12" s="14">
        <v>1.06E-2</v>
      </c>
      <c r="F12" s="14">
        <v>5.0000000000000001E-4</v>
      </c>
      <c r="G12" s="14">
        <v>1.1000000000000001E-3</v>
      </c>
      <c r="H12" s="14">
        <v>5.0000000000000001E-4</v>
      </c>
      <c r="I12" s="14">
        <v>2.5000000000000001E-4</v>
      </c>
      <c r="J12" s="14">
        <v>2.5000000000000001E-4</v>
      </c>
      <c r="K12" s="14">
        <v>2.5000000000000001E-4</v>
      </c>
      <c r="L12" s="14">
        <v>2.5000000000000001E-4</v>
      </c>
      <c r="M12" s="14">
        <v>2.5000000000000001E-4</v>
      </c>
      <c r="N12" s="14">
        <v>2.5000000000000001E-4</v>
      </c>
      <c r="O12" s="8">
        <v>5.0000000000000001E-4</v>
      </c>
      <c r="P12" s="8">
        <v>1.5E-3</v>
      </c>
      <c r="Q12" s="8">
        <v>1E-3</v>
      </c>
      <c r="R12" s="5">
        <f t="shared" si="0"/>
        <v>1.06E-2</v>
      </c>
      <c r="S12" s="5">
        <f t="shared" si="1"/>
        <v>2.5000000000000001E-4</v>
      </c>
      <c r="T12" s="11">
        <f t="shared" si="2"/>
        <v>1.3133333333333337E-3</v>
      </c>
    </row>
    <row r="13" spans="1:20" x14ac:dyDescent="0.25">
      <c r="A13" t="s">
        <v>33</v>
      </c>
      <c r="B13" s="4" t="s">
        <v>14</v>
      </c>
      <c r="C13" s="14">
        <v>9.9000000000000005E-2</v>
      </c>
      <c r="D13" s="14">
        <v>0.06</v>
      </c>
      <c r="E13" s="14">
        <v>2.5000000000000001E-2</v>
      </c>
      <c r="F13" s="14">
        <v>5.0000000000000001E-3</v>
      </c>
      <c r="G13" s="14">
        <v>2.8000000000000001E-2</v>
      </c>
      <c r="H13" s="14">
        <v>1.4999999999999999E-2</v>
      </c>
      <c r="I13" s="14">
        <v>1.2E-2</v>
      </c>
      <c r="J13" s="14">
        <v>1.0999999999999999E-2</v>
      </c>
      <c r="K13" s="14">
        <v>1.2E-2</v>
      </c>
      <c r="L13" s="14">
        <v>8.0000000000000002E-3</v>
      </c>
      <c r="M13" s="14">
        <v>8.9999999999999993E-3</v>
      </c>
      <c r="N13" s="14">
        <v>6.6000000000000003E-2</v>
      </c>
      <c r="O13" s="8">
        <v>2.5999999999999999E-2</v>
      </c>
      <c r="P13" s="8">
        <v>5.0000000000000001E-3</v>
      </c>
      <c r="Q13" s="8">
        <v>0.11</v>
      </c>
      <c r="R13" s="5">
        <f t="shared" si="0"/>
        <v>0.11</v>
      </c>
      <c r="S13" s="5">
        <f t="shared" si="1"/>
        <v>5.0000000000000001E-3</v>
      </c>
      <c r="T13" s="11">
        <f t="shared" si="2"/>
        <v>3.2733333333333337E-2</v>
      </c>
    </row>
    <row r="14" spans="1:20" x14ac:dyDescent="0.25">
      <c r="A14" t="s">
        <v>34</v>
      </c>
      <c r="B14" s="4" t="s">
        <v>14</v>
      </c>
      <c r="C14" s="14">
        <v>1E-4</v>
      </c>
      <c r="D14" s="14">
        <v>1E-4</v>
      </c>
      <c r="E14" s="14">
        <v>5.0000000000000002E-5</v>
      </c>
      <c r="F14" s="14">
        <v>1E-4</v>
      </c>
      <c r="G14" s="14">
        <v>1E-4</v>
      </c>
      <c r="H14" s="14">
        <v>1E-4</v>
      </c>
      <c r="I14" s="14">
        <v>5.0000000000000002E-5</v>
      </c>
      <c r="J14" s="14">
        <v>5.0000000000000002E-5</v>
      </c>
      <c r="K14" s="14">
        <v>5.0000000000000002E-5</v>
      </c>
      <c r="L14" s="14">
        <v>5.0000000000000002E-5</v>
      </c>
      <c r="M14" s="14">
        <v>5.0000000000000002E-5</v>
      </c>
      <c r="N14" s="14">
        <v>5.0000000000000002E-5</v>
      </c>
      <c r="O14" s="8">
        <v>1E-4</v>
      </c>
      <c r="P14" s="8">
        <v>1E-4</v>
      </c>
      <c r="Q14" s="8">
        <v>5.0000000000000002E-5</v>
      </c>
      <c r="R14" s="5">
        <f t="shared" si="0"/>
        <v>1E-4</v>
      </c>
      <c r="S14" s="5">
        <f t="shared" si="1"/>
        <v>5.0000000000000002E-5</v>
      </c>
      <c r="T14" s="10">
        <f t="shared" si="2"/>
        <v>7.3333333333333331E-5</v>
      </c>
    </row>
    <row r="15" spans="1:20" x14ac:dyDescent="0.25">
      <c r="A15" t="s">
        <v>35</v>
      </c>
      <c r="B15" s="4" t="s">
        <v>14</v>
      </c>
      <c r="C15" s="14">
        <v>1E-4</v>
      </c>
      <c r="D15" s="14">
        <v>1E-4</v>
      </c>
      <c r="E15" s="14">
        <v>1.3999999999999999E-4</v>
      </c>
      <c r="F15" s="14">
        <v>5.0000000000000002E-5</v>
      </c>
      <c r="G15" s="14">
        <v>1E-4</v>
      </c>
      <c r="H15" s="14">
        <v>2.0000000000000001E-4</v>
      </c>
      <c r="I15" s="14">
        <v>1.1E-4</v>
      </c>
      <c r="J15" s="14">
        <v>1.2E-4</v>
      </c>
      <c r="K15" s="14">
        <v>1.3999999999999999E-4</v>
      </c>
      <c r="L15" s="14">
        <v>1.2999999999999999E-4</v>
      </c>
      <c r="M15" s="14">
        <v>1.2E-4</v>
      </c>
      <c r="N15" s="14">
        <v>1.7000000000000001E-4</v>
      </c>
      <c r="O15" s="8">
        <v>1E-4</v>
      </c>
      <c r="P15" s="8">
        <v>1E-4</v>
      </c>
      <c r="Q15" s="8">
        <v>2.9999999999999997E-4</v>
      </c>
      <c r="R15" s="5">
        <f t="shared" si="0"/>
        <v>2.9999999999999997E-4</v>
      </c>
      <c r="S15" s="5">
        <f t="shared" si="1"/>
        <v>5.0000000000000002E-5</v>
      </c>
      <c r="T15" s="10">
        <f t="shared" si="2"/>
        <v>1.3200000000000001E-4</v>
      </c>
    </row>
    <row r="16" spans="1:20" x14ac:dyDescent="0.25">
      <c r="A16" t="s">
        <v>36</v>
      </c>
      <c r="B16" s="4" t="s">
        <v>14</v>
      </c>
      <c r="C16" s="14">
        <v>2.7E-2</v>
      </c>
      <c r="D16" s="14">
        <v>2.7E-2</v>
      </c>
      <c r="E16" s="14">
        <v>3.3000000000000002E-2</v>
      </c>
      <c r="F16" s="14">
        <v>2.8500000000000001E-2</v>
      </c>
      <c r="G16" s="14">
        <v>2.9000000000000001E-2</v>
      </c>
      <c r="H16" s="14">
        <v>3.5000000000000003E-2</v>
      </c>
      <c r="I16" s="14">
        <v>2.8799999999999999E-2</v>
      </c>
      <c r="J16" s="14">
        <v>2.8799999999999999E-2</v>
      </c>
      <c r="K16" s="14">
        <v>3.0499999999999999E-2</v>
      </c>
      <c r="L16" s="14">
        <v>3.2800000000000003E-2</v>
      </c>
      <c r="M16" s="14">
        <v>2.5899999999999999E-2</v>
      </c>
      <c r="N16" s="14">
        <v>2.3099999999999999E-2</v>
      </c>
      <c r="O16" s="8">
        <v>3.1E-2</v>
      </c>
      <c r="P16" s="8">
        <v>2.5000000000000001E-2</v>
      </c>
      <c r="Q16" s="8">
        <v>3.0099999999999998E-2</v>
      </c>
      <c r="R16" s="5">
        <f t="shared" si="0"/>
        <v>3.5000000000000003E-2</v>
      </c>
      <c r="S16" s="5">
        <f t="shared" si="1"/>
        <v>2.3099999999999999E-2</v>
      </c>
      <c r="T16" s="9">
        <f t="shared" si="2"/>
        <v>2.9033333333333335E-2</v>
      </c>
    </row>
    <row r="17" spans="1:20" x14ac:dyDescent="0.25">
      <c r="A17" t="s">
        <v>37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14">
        <v>2.5000000000000001E-5</v>
      </c>
      <c r="L17" s="14">
        <v>2.5000000000000001E-5</v>
      </c>
      <c r="M17" s="14">
        <v>2.5000000000000001E-5</v>
      </c>
      <c r="N17" s="14">
        <v>2.5000000000000001E-5</v>
      </c>
      <c r="O17" s="8">
        <v>2.0000000000000002E-5</v>
      </c>
      <c r="P17" s="8">
        <v>2.5000000000000001E-5</v>
      </c>
      <c r="Q17" s="8">
        <v>2.5000000000000001E-5</v>
      </c>
      <c r="R17" s="5">
        <f t="shared" si="0"/>
        <v>5.0000000000000002E-5</v>
      </c>
      <c r="S17" s="5">
        <f t="shared" si="1"/>
        <v>2.0000000000000002E-5</v>
      </c>
      <c r="T17" s="10">
        <f t="shared" si="2"/>
        <v>2.5000000000000005E-5</v>
      </c>
    </row>
    <row r="18" spans="1:20" x14ac:dyDescent="0.25">
      <c r="A18" t="s">
        <v>38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>
        <v>5.0000000000000001E-4</v>
      </c>
      <c r="H18" s="14">
        <v>5.0000000000000001E-4</v>
      </c>
      <c r="I18" s="14">
        <v>5.0000000000000002E-5</v>
      </c>
      <c r="J18" s="14">
        <v>5.0000000000000002E-5</v>
      </c>
      <c r="K18" s="14">
        <v>5.0000000000000002E-5</v>
      </c>
      <c r="L18" s="14">
        <v>5.0000000000000002E-5</v>
      </c>
      <c r="M18" s="14">
        <v>5.0000000000000002E-5</v>
      </c>
      <c r="N18" s="14">
        <v>5.0000000000000002E-5</v>
      </c>
      <c r="O18" s="8">
        <v>5.0000000000000001E-4</v>
      </c>
      <c r="P18" s="8">
        <v>5.0000000000000001E-4</v>
      </c>
      <c r="Q18" s="8">
        <v>5.0000000000000002E-5</v>
      </c>
      <c r="R18" s="5">
        <f t="shared" si="0"/>
        <v>5.0000000000000001E-4</v>
      </c>
      <c r="S18" s="5">
        <f t="shared" si="1"/>
        <v>5.0000000000000002E-5</v>
      </c>
      <c r="T18" s="10">
        <f t="shared" si="2"/>
        <v>2.6333333333333341E-4</v>
      </c>
    </row>
    <row r="19" spans="1:20" x14ac:dyDescent="0.25">
      <c r="A19" t="s">
        <v>39</v>
      </c>
      <c r="B19" s="4" t="s">
        <v>14</v>
      </c>
      <c r="C19" s="14">
        <v>2.5000000000000001E-3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1E-3</v>
      </c>
      <c r="J19" s="14">
        <v>1E-3</v>
      </c>
      <c r="K19" s="14">
        <v>2E-3</v>
      </c>
      <c r="L19" s="14">
        <v>1E-3</v>
      </c>
      <c r="M19" s="14">
        <v>1E-3</v>
      </c>
      <c r="N19" s="14">
        <v>1E-3</v>
      </c>
      <c r="O19" s="8">
        <v>2.5000000000000001E-3</v>
      </c>
      <c r="P19" s="8">
        <v>2E-3</v>
      </c>
      <c r="Q19" s="8">
        <v>1E-3</v>
      </c>
      <c r="R19" s="5">
        <f t="shared" si="0"/>
        <v>2.5000000000000001E-3</v>
      </c>
      <c r="S19" s="11">
        <f t="shared" si="1"/>
        <v>1E-3</v>
      </c>
      <c r="T19" s="10">
        <f t="shared" si="2"/>
        <v>1.7000000000000001E-3</v>
      </c>
    </row>
    <row r="20" spans="1:20" x14ac:dyDescent="0.25">
      <c r="A20" t="s">
        <v>40</v>
      </c>
      <c r="B20" s="4" t="s">
        <v>14</v>
      </c>
      <c r="C20" s="14">
        <v>4.0000000000000003E-5</v>
      </c>
      <c r="D20" s="14">
        <v>2.0000000000000002E-5</v>
      </c>
      <c r="E20" s="14">
        <v>2.0000000000000002E-5</v>
      </c>
      <c r="F20" s="14">
        <v>1E-4</v>
      </c>
      <c r="G20" s="14">
        <v>5.0000000000000004E-6</v>
      </c>
      <c r="H20" s="14">
        <v>5.0000000000000004E-6</v>
      </c>
      <c r="I20" s="14">
        <v>2.0000000000000002E-5</v>
      </c>
      <c r="J20" s="14">
        <v>2.0000000000000002E-5</v>
      </c>
      <c r="K20" s="14">
        <v>1.0000000000000001E-5</v>
      </c>
      <c r="L20" s="14">
        <v>1.0000000000000001E-5</v>
      </c>
      <c r="M20" s="14">
        <v>2.0000000000000002E-5</v>
      </c>
      <c r="N20" s="14">
        <v>2.0000000000000002E-5</v>
      </c>
      <c r="O20" s="8">
        <v>1.0000000000000001E-5</v>
      </c>
      <c r="P20" s="8">
        <v>2.0000000000000002E-5</v>
      </c>
      <c r="Q20" s="8">
        <v>2.0000000000000002E-5</v>
      </c>
      <c r="R20" s="5">
        <f t="shared" si="0"/>
        <v>1E-4</v>
      </c>
      <c r="S20" s="5">
        <f t="shared" si="1"/>
        <v>5.0000000000000004E-6</v>
      </c>
      <c r="T20" s="10">
        <f t="shared" si="2"/>
        <v>2.2666666666666671E-5</v>
      </c>
    </row>
    <row r="21" spans="1:20" x14ac:dyDescent="0.25">
      <c r="A21" t="s">
        <v>41</v>
      </c>
      <c r="B21" s="4" t="s">
        <v>14</v>
      </c>
      <c r="C21" s="14">
        <v>2.0000000000000001E-4</v>
      </c>
      <c r="D21" s="14">
        <v>2.0000000000000001E-4</v>
      </c>
      <c r="E21" s="14">
        <v>2.5000000000000001E-4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14">
        <v>2.5000000000000001E-4</v>
      </c>
      <c r="L21" s="14">
        <v>2.5000000000000001E-4</v>
      </c>
      <c r="M21" s="14">
        <v>2.5000000000000001E-4</v>
      </c>
      <c r="N21" s="14">
        <v>2.5000000000000001E-4</v>
      </c>
      <c r="O21" s="8">
        <v>5.9999999999999995E-4</v>
      </c>
      <c r="P21" s="8">
        <v>2.0000000000000001E-4</v>
      </c>
      <c r="Q21" s="8">
        <v>2.5000000000000001E-5</v>
      </c>
      <c r="R21" s="5">
        <f t="shared" si="0"/>
        <v>5.9999999999999995E-4</v>
      </c>
      <c r="S21" s="5">
        <f t="shared" si="1"/>
        <v>2.5000000000000001E-5</v>
      </c>
      <c r="T21" s="10">
        <f t="shared" si="2"/>
        <v>2.5833333333333334E-4</v>
      </c>
    </row>
    <row r="22" spans="1:20" x14ac:dyDescent="0.25">
      <c r="A22" t="s">
        <v>42</v>
      </c>
      <c r="B22" s="4" t="s">
        <v>14</v>
      </c>
      <c r="C22" s="14">
        <v>4.0000000000000003E-5</v>
      </c>
      <c r="D22" s="14">
        <v>2.0000000000000002E-5</v>
      </c>
      <c r="E22" s="14">
        <v>5.0000000000000002E-5</v>
      </c>
      <c r="F22" s="14">
        <v>1E-4</v>
      </c>
      <c r="G22" s="14">
        <v>1.0000000000000001E-5</v>
      </c>
      <c r="H22" s="14">
        <v>2.0000000000000002E-5</v>
      </c>
      <c r="I22" s="14">
        <v>5.0000000000000002E-5</v>
      </c>
      <c r="J22" s="14">
        <v>5.0000000000000002E-5</v>
      </c>
      <c r="K22" s="14">
        <v>5.0000000000000002E-5</v>
      </c>
      <c r="L22" s="14">
        <v>5.0000000000000002E-5</v>
      </c>
      <c r="M22" s="14">
        <v>5.0000000000000002E-5</v>
      </c>
      <c r="N22" s="14">
        <v>5.0000000000000002E-5</v>
      </c>
      <c r="O22" s="8">
        <v>2.0000000000000002E-5</v>
      </c>
      <c r="P22" s="8">
        <v>1.0000000000000001E-5</v>
      </c>
      <c r="Q22" s="8">
        <v>4.0000000000000003E-5</v>
      </c>
      <c r="R22" s="5">
        <f t="shared" si="0"/>
        <v>1E-4</v>
      </c>
      <c r="S22" s="5">
        <f t="shared" si="1"/>
        <v>1.0000000000000001E-5</v>
      </c>
      <c r="T22" s="10">
        <f t="shared" si="2"/>
        <v>4.0666666666666682E-5</v>
      </c>
    </row>
    <row r="23" spans="1:20" x14ac:dyDescent="0.25">
      <c r="A23" t="s">
        <v>43</v>
      </c>
      <c r="B23" s="4" t="s">
        <v>14</v>
      </c>
      <c r="C23" s="14">
        <v>2E-3</v>
      </c>
      <c r="D23" s="14">
        <v>2E-3</v>
      </c>
      <c r="E23" s="14">
        <v>6.9999999999999999E-4</v>
      </c>
      <c r="F23" s="14">
        <v>4.0000000000000002E-4</v>
      </c>
      <c r="G23" s="14">
        <v>5.0000000000000001E-4</v>
      </c>
      <c r="H23" s="14">
        <v>1E-3</v>
      </c>
      <c r="I23" s="14">
        <v>5.9999999999999995E-4</v>
      </c>
      <c r="J23" s="14">
        <v>5.9999999999999995E-4</v>
      </c>
      <c r="K23" s="14">
        <v>5.9999999999999995E-4</v>
      </c>
      <c r="L23" s="14">
        <v>5.9999999999999995E-4</v>
      </c>
      <c r="M23" s="14">
        <v>5.9999999999999995E-4</v>
      </c>
      <c r="N23" s="14">
        <v>1.1000000000000001E-3</v>
      </c>
      <c r="O23" s="8">
        <v>5.0000000000000001E-4</v>
      </c>
      <c r="P23" s="8">
        <v>5.0000000000000001E-4</v>
      </c>
      <c r="Q23" s="8">
        <v>1.4E-3</v>
      </c>
      <c r="R23" s="5">
        <f t="shared" si="0"/>
        <v>2E-3</v>
      </c>
      <c r="S23" s="5">
        <f t="shared" si="1"/>
        <v>4.0000000000000002E-4</v>
      </c>
      <c r="T23" s="10">
        <f t="shared" si="2"/>
        <v>8.7333333333333349E-4</v>
      </c>
    </row>
    <row r="24" spans="1:20" x14ac:dyDescent="0.25">
      <c r="A24" t="s">
        <v>44</v>
      </c>
      <c r="B24" s="4" t="s">
        <v>14</v>
      </c>
      <c r="C24" s="14">
        <v>1E-4</v>
      </c>
      <c r="D24" s="14">
        <v>5.0000000000000002E-5</v>
      </c>
      <c r="E24" s="14">
        <v>5.0000000000000002E-5</v>
      </c>
      <c r="F24" s="14">
        <v>1E-4</v>
      </c>
      <c r="G24" s="14">
        <v>5.0000000000000002E-5</v>
      </c>
      <c r="H24" s="14">
        <v>5.0000000000000002E-5</v>
      </c>
      <c r="I24" s="14">
        <v>5.0000000000000002E-5</v>
      </c>
      <c r="J24" s="14">
        <v>5.0000000000000002E-5</v>
      </c>
      <c r="K24" s="14">
        <v>5.0000000000000002E-5</v>
      </c>
      <c r="L24" s="14">
        <v>5.0000000000000002E-5</v>
      </c>
      <c r="M24" s="14">
        <v>5.0000000000000002E-5</v>
      </c>
      <c r="N24" s="14">
        <v>5.0000000000000002E-5</v>
      </c>
      <c r="O24" s="8">
        <v>5.0000000000000002E-5</v>
      </c>
      <c r="P24" s="8">
        <v>5.0000000000000002E-5</v>
      </c>
      <c r="Q24" s="8">
        <v>3.0000000000000001E-5</v>
      </c>
      <c r="R24" s="5">
        <f t="shared" si="0"/>
        <v>1E-4</v>
      </c>
      <c r="S24" s="5">
        <f t="shared" si="1"/>
        <v>3.0000000000000001E-5</v>
      </c>
      <c r="T24" s="10">
        <f t="shared" si="2"/>
        <v>5.5333333333333348E-5</v>
      </c>
    </row>
    <row r="25" spans="1:20" x14ac:dyDescent="0.25">
      <c r="A25" t="s">
        <v>45</v>
      </c>
      <c r="B25" s="4" t="s">
        <v>14</v>
      </c>
      <c r="C25" s="14">
        <v>5.0000000000000001E-4</v>
      </c>
      <c r="D25" s="14">
        <v>5.0000000000000001E-4</v>
      </c>
      <c r="E25" s="14">
        <v>2.5000000000000001E-4</v>
      </c>
      <c r="F25" s="14">
        <v>5.0000000000000001E-4</v>
      </c>
      <c r="G25" s="14">
        <v>5.0000000000000001E-4</v>
      </c>
      <c r="H25" s="14">
        <v>5.0000000000000001E-4</v>
      </c>
      <c r="I25" s="14">
        <v>5.9999999999999995E-4</v>
      </c>
      <c r="J25" s="14">
        <v>6.9999999999999999E-4</v>
      </c>
      <c r="K25" s="14">
        <v>2.5000000000000001E-4</v>
      </c>
      <c r="L25" s="14">
        <v>2.5000000000000001E-4</v>
      </c>
      <c r="M25" s="14">
        <v>5.9999999999999995E-4</v>
      </c>
      <c r="N25" s="14">
        <v>2.5000000000000001E-4</v>
      </c>
      <c r="O25" s="8">
        <v>5.0000000000000001E-4</v>
      </c>
      <c r="P25" s="8">
        <v>5.0000000000000001E-4</v>
      </c>
      <c r="Q25" s="8">
        <v>2.5000000000000001E-4</v>
      </c>
      <c r="R25" s="5">
        <f t="shared" si="0"/>
        <v>6.9999999999999999E-4</v>
      </c>
      <c r="S25" s="5">
        <f t="shared" si="1"/>
        <v>2.5000000000000001E-4</v>
      </c>
      <c r="T25" s="10">
        <f t="shared" si="2"/>
        <v>4.4333333333333345E-4</v>
      </c>
    </row>
    <row r="26" spans="1:20" x14ac:dyDescent="0.25">
      <c r="A26" t="s">
        <v>46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4">
        <v>5.0000000000000004E-6</v>
      </c>
      <c r="K26" s="14">
        <v>5.0000000000000004E-6</v>
      </c>
      <c r="L26" s="15" t="s">
        <v>66</v>
      </c>
      <c r="M26" s="15" t="s">
        <v>67</v>
      </c>
      <c r="N26" s="15"/>
      <c r="O26" s="8">
        <v>5.0000000000000004E-6</v>
      </c>
      <c r="P26" s="8">
        <v>5.0000000000000004E-6</v>
      </c>
      <c r="Q26" s="8">
        <v>5.0000000000000004E-6</v>
      </c>
      <c r="R26" s="5">
        <f t="shared" si="0"/>
        <v>5.0000000000000002E-5</v>
      </c>
      <c r="S26" s="5">
        <f t="shared" si="1"/>
        <v>5.0000000000000004E-6</v>
      </c>
      <c r="T26" s="13">
        <f t="shared" si="2"/>
        <v>8.7500000000000009E-6</v>
      </c>
    </row>
    <row r="27" spans="1:20" x14ac:dyDescent="0.25">
      <c r="A27" t="s">
        <v>47</v>
      </c>
      <c r="B27" s="4" t="s">
        <v>14</v>
      </c>
      <c r="C27" s="14">
        <v>5.0000000000000002E-5</v>
      </c>
      <c r="D27" s="14">
        <v>5.0000000000000002E-5</v>
      </c>
      <c r="E27" s="14">
        <v>1.2E-4</v>
      </c>
      <c r="F27" s="14">
        <v>1.2E-4</v>
      </c>
      <c r="G27" s="14">
        <v>5.0000000000000002E-5</v>
      </c>
      <c r="H27" s="14">
        <v>5.0000000000000002E-5</v>
      </c>
      <c r="I27" s="14">
        <v>1.1E-4</v>
      </c>
      <c r="J27" s="14">
        <v>1.2999999999999999E-4</v>
      </c>
      <c r="K27" s="14">
        <v>8.0000000000000007E-5</v>
      </c>
      <c r="L27" s="14">
        <v>1.1E-4</v>
      </c>
      <c r="M27" s="14">
        <v>8.0000000000000007E-5</v>
      </c>
      <c r="N27" s="14">
        <v>2.5000000000000001E-5</v>
      </c>
      <c r="O27" s="8">
        <v>1E-4</v>
      </c>
      <c r="P27" s="8">
        <v>5.0000000000000002E-5</v>
      </c>
      <c r="Q27" s="8">
        <v>6.9999999999999994E-5</v>
      </c>
      <c r="R27" s="5">
        <f t="shared" si="0"/>
        <v>1.2999999999999999E-4</v>
      </c>
      <c r="S27" s="5">
        <f t="shared" si="1"/>
        <v>2.5000000000000001E-5</v>
      </c>
      <c r="T27" s="10">
        <f t="shared" si="2"/>
        <v>7.9666666666666661E-5</v>
      </c>
    </row>
    <row r="28" spans="1:20" x14ac:dyDescent="0.25">
      <c r="A28" t="s">
        <v>48</v>
      </c>
      <c r="B28" s="4" t="s">
        <v>14</v>
      </c>
      <c r="C28" s="14">
        <v>5.0000000000000001E-4</v>
      </c>
      <c r="D28" s="14">
        <v>5.0000000000000001E-4</v>
      </c>
      <c r="E28" s="14">
        <v>2.0000000000000001E-4</v>
      </c>
      <c r="F28" s="14">
        <v>2.0000000000000001E-4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14">
        <v>2.0000000000000001E-4</v>
      </c>
      <c r="L28" s="14">
        <v>1E-4</v>
      </c>
      <c r="M28" s="14">
        <v>1E-4</v>
      </c>
      <c r="N28" s="14">
        <v>2.0000000000000001E-4</v>
      </c>
      <c r="O28" s="8">
        <v>5.0000000000000001E-4</v>
      </c>
      <c r="P28" s="8">
        <v>5.0000000000000001E-4</v>
      </c>
      <c r="Q28" s="8">
        <v>4.0000000000000002E-4</v>
      </c>
      <c r="R28" s="5">
        <f t="shared" si="0"/>
        <v>5.0000000000000001E-4</v>
      </c>
      <c r="S28" s="10">
        <f t="shared" si="1"/>
        <v>1E-4</v>
      </c>
      <c r="T28" s="10">
        <f t="shared" si="2"/>
        <v>3.0666666666666668E-4</v>
      </c>
    </row>
    <row r="29" spans="1:20" x14ac:dyDescent="0.25">
      <c r="A29" t="s">
        <v>49</v>
      </c>
      <c r="B29" s="4" t="s">
        <v>14</v>
      </c>
      <c r="C29" s="14">
        <v>2.9999999999999997E-4</v>
      </c>
      <c r="D29" s="19">
        <v>2.9999999999999997E-4</v>
      </c>
      <c r="E29" s="14">
        <v>5.0000000000000002E-5</v>
      </c>
      <c r="F29" s="14">
        <v>1E-4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14">
        <v>5.0000000000000002E-5</v>
      </c>
      <c r="L29" s="14">
        <v>5.0000000000000002E-5</v>
      </c>
      <c r="M29" s="14">
        <v>5.0000000000000002E-5</v>
      </c>
      <c r="N29" s="14">
        <v>5.0000000000000002E-5</v>
      </c>
      <c r="O29" s="8">
        <v>2.9999999999999997E-4</v>
      </c>
      <c r="P29" s="8">
        <v>2.9999999999999997E-4</v>
      </c>
      <c r="Q29" s="8">
        <v>1E-4</v>
      </c>
      <c r="R29" s="5">
        <f t="shared" si="0"/>
        <v>2.9999999999999997E-4</v>
      </c>
      <c r="S29" s="5">
        <f t="shared" si="1"/>
        <v>5.0000000000000002E-5</v>
      </c>
      <c r="T29" s="10">
        <f t="shared" si="2"/>
        <v>1.5666666666666661E-4</v>
      </c>
    </row>
    <row r="30" spans="1:20" x14ac:dyDescent="0.25">
      <c r="A30" t="s">
        <v>50</v>
      </c>
      <c r="B30" s="4" t="s">
        <v>14</v>
      </c>
      <c r="C30" s="14">
        <v>5.0000000000000004E-6</v>
      </c>
      <c r="D30" s="14">
        <v>5.0000000000000004E-6</v>
      </c>
      <c r="E30" s="14">
        <v>5.0000000000000004E-6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14">
        <v>2.5000000000000001E-5</v>
      </c>
      <c r="L30" s="14">
        <v>2.5000000000000001E-5</v>
      </c>
      <c r="M30" s="14">
        <v>2.5000000000000001E-5</v>
      </c>
      <c r="N30" s="14">
        <v>2.5000000000000001E-5</v>
      </c>
      <c r="O30" s="8">
        <v>5.0000000000000004E-6</v>
      </c>
      <c r="P30" s="8">
        <v>5.0000000000000004E-6</v>
      </c>
      <c r="Q30" s="8">
        <v>5.0000000000000004E-6</v>
      </c>
      <c r="R30" s="5">
        <f t="shared" si="0"/>
        <v>5.0000000000000002E-5</v>
      </c>
      <c r="S30" s="5">
        <f t="shared" si="1"/>
        <v>5.0000000000000004E-6</v>
      </c>
      <c r="T30" s="10">
        <f t="shared" si="2"/>
        <v>1.6000000000000006E-5</v>
      </c>
    </row>
    <row r="31" spans="1:20" x14ac:dyDescent="0.25">
      <c r="A31" t="s">
        <v>51</v>
      </c>
      <c r="B31" s="4" t="s">
        <v>14</v>
      </c>
      <c r="C31" s="14">
        <v>4.1000000000000002E-2</v>
      </c>
      <c r="D31" s="14">
        <v>4.3999999999999997E-2</v>
      </c>
      <c r="E31" s="14">
        <v>5.9799999999999999E-2</v>
      </c>
      <c r="F31" s="14">
        <v>8.5000000000000006E-2</v>
      </c>
      <c r="G31" s="14">
        <v>0.05</v>
      </c>
      <c r="H31" s="14">
        <v>6.5000000000000002E-2</v>
      </c>
      <c r="I31" s="14">
        <v>7.8E-2</v>
      </c>
      <c r="J31" s="14">
        <v>8.7300000000000003E-2</v>
      </c>
      <c r="K31" s="14">
        <v>6.2100000000000002E-2</v>
      </c>
      <c r="L31" s="14">
        <v>5.7700000000000001E-2</v>
      </c>
      <c r="M31" s="14">
        <v>7.5200000000000003E-2</v>
      </c>
      <c r="N31" s="14">
        <v>3.7199999999999997E-2</v>
      </c>
      <c r="O31" s="8">
        <v>5.8000000000000003E-2</v>
      </c>
      <c r="P31" s="8">
        <v>6.9000000000000006E-2</v>
      </c>
      <c r="Q31" s="8">
        <v>3.6499999999999998E-2</v>
      </c>
      <c r="R31" s="5">
        <f t="shared" si="0"/>
        <v>8.7300000000000003E-2</v>
      </c>
      <c r="S31" s="5">
        <f t="shared" si="1"/>
        <v>3.6499999999999998E-2</v>
      </c>
      <c r="T31" s="11">
        <f t="shared" si="2"/>
        <v>6.0386666666666679E-2</v>
      </c>
    </row>
    <row r="32" spans="1:20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5">
        <f t="shared" si="0"/>
        <v>1.0000000000000001E-5</v>
      </c>
      <c r="S32" s="5">
        <f t="shared" si="1"/>
        <v>5.0000000000000004E-6</v>
      </c>
      <c r="T32" s="13">
        <f t="shared" si="2"/>
        <v>5.3333333333333337E-6</v>
      </c>
    </row>
    <row r="33" spans="1:20" x14ac:dyDescent="0.25">
      <c r="A33" t="s">
        <v>55</v>
      </c>
      <c r="B33" s="4" t="s">
        <v>14</v>
      </c>
      <c r="C33" s="14">
        <v>5.0000000000000002E-5</v>
      </c>
      <c r="D33" s="14">
        <v>5.0000000000000002E-5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5.0000000000000002E-5</v>
      </c>
      <c r="J33" s="14">
        <v>5.0000000000000002E-5</v>
      </c>
      <c r="K33" s="14">
        <v>5.0000000000000002E-5</v>
      </c>
      <c r="L33" s="14">
        <v>5.0000000000000002E-5</v>
      </c>
      <c r="M33" s="14">
        <v>5.0000000000000002E-5</v>
      </c>
      <c r="N33" s="14">
        <v>5.0000000000000002E-5</v>
      </c>
      <c r="O33" s="8">
        <v>5.0000000000000002E-5</v>
      </c>
      <c r="P33" s="8">
        <v>5.0000000000000002E-5</v>
      </c>
      <c r="Q33" s="8">
        <v>5.0000000000000002E-5</v>
      </c>
      <c r="R33" s="5">
        <f t="shared" si="0"/>
        <v>1E-4</v>
      </c>
      <c r="S33" s="5">
        <f t="shared" si="1"/>
        <v>5.0000000000000002E-5</v>
      </c>
      <c r="T33" s="10">
        <f t="shared" si="2"/>
        <v>5.3333333333333354E-5</v>
      </c>
    </row>
    <row r="34" spans="1:20" x14ac:dyDescent="0.25">
      <c r="A34" t="s">
        <v>56</v>
      </c>
      <c r="B34" s="4" t="s">
        <v>14</v>
      </c>
      <c r="C34" s="14">
        <v>2.0000000000000001E-4</v>
      </c>
      <c r="D34" s="14">
        <v>2.0000000000000001E-4</v>
      </c>
      <c r="E34" s="14">
        <v>6.9999999999999994E-5</v>
      </c>
      <c r="F34" s="14">
        <v>6.9999999999999994E-5</v>
      </c>
      <c r="G34" s="14">
        <v>2.0000000000000001E-4</v>
      </c>
      <c r="H34" s="14">
        <v>2.0000000000000001E-4</v>
      </c>
      <c r="I34" s="14">
        <v>6.9999999999999994E-5</v>
      </c>
      <c r="J34" s="14">
        <v>8.0000000000000007E-5</v>
      </c>
      <c r="K34" s="14">
        <v>8.0000000000000007E-5</v>
      </c>
      <c r="L34" s="14">
        <v>4.0000000000000003E-5</v>
      </c>
      <c r="M34" s="14">
        <v>6.9999999999999994E-5</v>
      </c>
      <c r="N34" s="14">
        <v>9.0000000000000006E-5</v>
      </c>
      <c r="O34" s="8">
        <v>2.0000000000000001E-4</v>
      </c>
      <c r="P34" s="8">
        <v>2.0000000000000001E-4</v>
      </c>
      <c r="Q34" s="8">
        <v>1.2E-4</v>
      </c>
      <c r="R34" s="5">
        <f t="shared" si="0"/>
        <v>2.0000000000000001E-4</v>
      </c>
      <c r="S34" s="5">
        <f t="shared" si="1"/>
        <v>4.0000000000000003E-5</v>
      </c>
      <c r="T34" s="10">
        <f t="shared" si="2"/>
        <v>1.2600000000000003E-4</v>
      </c>
    </row>
    <row r="35" spans="1:20" x14ac:dyDescent="0.25">
      <c r="A35" t="s">
        <v>57</v>
      </c>
      <c r="B35" s="4" t="s">
        <v>14</v>
      </c>
      <c r="C35" s="14">
        <v>2.0000000000000001E-4</v>
      </c>
      <c r="D35" s="14">
        <v>2.9999999999999997E-4</v>
      </c>
      <c r="E35" s="14">
        <v>1E-4</v>
      </c>
      <c r="F35" s="14">
        <v>1E-4</v>
      </c>
      <c r="G35" s="14">
        <v>1E-4</v>
      </c>
      <c r="H35" s="14">
        <v>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2.9999999999999997E-4</v>
      </c>
      <c r="N35" s="14">
        <v>2.9999999999999997E-4</v>
      </c>
      <c r="O35" s="8">
        <v>2.0000000000000001E-4</v>
      </c>
      <c r="P35" s="8">
        <v>2.3000000000000001E-4</v>
      </c>
      <c r="Q35" s="8">
        <v>1.3999999999999999E-4</v>
      </c>
      <c r="R35" s="5">
        <f t="shared" si="0"/>
        <v>2.9999999999999997E-4</v>
      </c>
      <c r="S35" s="10">
        <f t="shared" si="1"/>
        <v>1E-4</v>
      </c>
      <c r="T35" s="10">
        <f t="shared" si="2"/>
        <v>1.9133333333333337E-4</v>
      </c>
    </row>
    <row r="36" spans="1:20" x14ac:dyDescent="0.25">
      <c r="A36" t="s">
        <v>58</v>
      </c>
      <c r="B36" s="4" t="s">
        <v>14</v>
      </c>
      <c r="C36" s="14">
        <v>2E-3</v>
      </c>
      <c r="D36" s="14">
        <v>3.0000000000000001E-3</v>
      </c>
      <c r="E36" s="14">
        <v>1.4E-3</v>
      </c>
      <c r="F36" s="14">
        <v>5.0000000000000001E-4</v>
      </c>
      <c r="G36" s="14">
        <v>5.0000000000000001E-4</v>
      </c>
      <c r="H36" s="14">
        <v>2E-3</v>
      </c>
      <c r="I36" s="14">
        <v>8.9999999999999998E-4</v>
      </c>
      <c r="J36" s="14">
        <v>2.0999999999999999E-3</v>
      </c>
      <c r="K36" s="14">
        <v>2.7000000000000001E-3</v>
      </c>
      <c r="L36" s="14">
        <v>8.0000000000000004E-4</v>
      </c>
      <c r="M36" s="14">
        <v>1.2999999999999999E-3</v>
      </c>
      <c r="N36" s="14">
        <v>1.9E-3</v>
      </c>
      <c r="O36" s="8">
        <v>1E-3</v>
      </c>
      <c r="P36" s="8">
        <v>5.0000000000000001E-4</v>
      </c>
      <c r="Q36" s="8">
        <v>2.0999999999999999E-3</v>
      </c>
      <c r="R36" s="5">
        <f t="shared" si="0"/>
        <v>3.0000000000000001E-3</v>
      </c>
      <c r="S36" s="5">
        <f t="shared" si="1"/>
        <v>5.0000000000000001E-4</v>
      </c>
      <c r="T36" s="10">
        <f t="shared" si="2"/>
        <v>1.5133333333333331E-3</v>
      </c>
    </row>
    <row r="37" spans="1:20" x14ac:dyDescent="0.25">
      <c r="A37" t="s">
        <v>59</v>
      </c>
      <c r="B37" s="4" t="s">
        <v>14</v>
      </c>
      <c r="C37" s="14">
        <v>2.0000000000000001E-4</v>
      </c>
      <c r="D37" s="14">
        <v>2.0000000000000001E-4</v>
      </c>
      <c r="E37" s="14">
        <v>2.5000000000000001E-4</v>
      </c>
      <c r="F37" s="14">
        <v>5.0000000000000001E-4</v>
      </c>
      <c r="G37" s="14">
        <v>5.0000000000000002E-5</v>
      </c>
      <c r="H37" s="14">
        <v>5.0000000000000002E-5</v>
      </c>
      <c r="I37" s="14">
        <v>2.5000000000000001E-4</v>
      </c>
      <c r="J37" s="14">
        <v>2.5000000000000001E-4</v>
      </c>
      <c r="K37" s="14">
        <v>2.5000000000000001E-4</v>
      </c>
      <c r="L37" s="14">
        <v>2.5000000000000001E-4</v>
      </c>
      <c r="M37" s="14">
        <v>2.5000000000000001E-4</v>
      </c>
      <c r="N37" s="14">
        <v>2.5000000000000001E-4</v>
      </c>
      <c r="O37" s="8">
        <v>1E-4</v>
      </c>
      <c r="P37" s="8">
        <v>5.0000000000000002E-5</v>
      </c>
      <c r="Q37" s="8">
        <v>2.0000000000000001E-4</v>
      </c>
      <c r="R37" s="5">
        <f t="shared" si="0"/>
        <v>5.0000000000000001E-4</v>
      </c>
      <c r="S37" s="5">
        <f t="shared" si="1"/>
        <v>5.0000000000000002E-5</v>
      </c>
      <c r="T37" s="10">
        <f t="shared" si="2"/>
        <v>2.0666666666666671E-4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A23" sqref="A23"/>
    </sheetView>
  </sheetViews>
  <sheetFormatPr defaultRowHeight="15" x14ac:dyDescent="0.25"/>
  <cols>
    <col min="1" max="1" width="18.28515625" customWidth="1"/>
    <col min="3" max="8" width="7.85546875" bestFit="1" customWidth="1"/>
    <col min="9" max="17" width="7.85546875" customWidth="1"/>
    <col min="18" max="18" width="11.28515625" customWidth="1"/>
    <col min="19" max="19" width="10.85546875" customWidth="1"/>
  </cols>
  <sheetData>
    <row r="1" spans="1:20" x14ac:dyDescent="0.25">
      <c r="A1" s="1" t="s">
        <v>0</v>
      </c>
    </row>
    <row r="3" spans="1:20" x14ac:dyDescent="0.25">
      <c r="A3" s="1" t="s">
        <v>3</v>
      </c>
      <c r="B3" s="2" t="s">
        <v>4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2" t="s">
        <v>63</v>
      </c>
      <c r="S3" s="2" t="s">
        <v>64</v>
      </c>
      <c r="T3" s="2" t="s">
        <v>65</v>
      </c>
    </row>
    <row r="4" spans="1:20" x14ac:dyDescent="0.25">
      <c r="A4" s="3" t="s">
        <v>24</v>
      </c>
      <c r="B4" s="4" t="s">
        <v>14</v>
      </c>
      <c r="C4" s="20">
        <v>4.8</v>
      </c>
      <c r="D4" s="14">
        <v>6</v>
      </c>
      <c r="E4" s="14">
        <v>7.42</v>
      </c>
      <c r="F4" s="14">
        <v>8.33</v>
      </c>
      <c r="G4" s="14">
        <v>6.94</v>
      </c>
      <c r="H4" s="14">
        <v>7.97</v>
      </c>
      <c r="I4" s="14">
        <v>8.76</v>
      </c>
      <c r="J4" s="14">
        <v>8.36</v>
      </c>
      <c r="K4" s="14">
        <v>6.83</v>
      </c>
      <c r="L4" s="14">
        <v>6.79</v>
      </c>
      <c r="M4" s="14">
        <v>7.14</v>
      </c>
      <c r="N4" s="14">
        <v>4.41</v>
      </c>
      <c r="O4" s="8">
        <v>7.91</v>
      </c>
      <c r="P4" s="8">
        <v>8.24</v>
      </c>
      <c r="Q4" s="8">
        <v>5.5</v>
      </c>
      <c r="R4" s="12">
        <f>MAX(C4:Q4)</f>
        <v>8.76</v>
      </c>
      <c r="S4" s="12">
        <f>MIN(C4:Q4)</f>
        <v>4.41</v>
      </c>
      <c r="T4" s="12">
        <f>AVERAGE(C4:Q4)</f>
        <v>7.0266666666666664</v>
      </c>
    </row>
    <row r="5" spans="1:20" x14ac:dyDescent="0.25">
      <c r="A5" s="3" t="s">
        <v>25</v>
      </c>
      <c r="B5" s="4" t="s">
        <v>14</v>
      </c>
      <c r="C5" s="17">
        <v>3.5999999999999997E-2</v>
      </c>
      <c r="D5" s="14">
        <v>2.1999999999999999E-2</v>
      </c>
      <c r="E5" s="14">
        <v>0.01</v>
      </c>
      <c r="F5" s="14">
        <v>2.5000000000000001E-3</v>
      </c>
      <c r="G5" s="14">
        <v>2.1999999999999999E-2</v>
      </c>
      <c r="H5" s="14">
        <v>1.2E-2</v>
      </c>
      <c r="I5" s="14">
        <v>2.5000000000000001E-3</v>
      </c>
      <c r="J5" s="14">
        <v>2.5000000000000001E-3</v>
      </c>
      <c r="K5" s="14">
        <v>2.5000000000000001E-3</v>
      </c>
      <c r="L5" s="14">
        <v>1.0999999999999999E-2</v>
      </c>
      <c r="M5" s="14">
        <v>2.5000000000000001E-3</v>
      </c>
      <c r="N5" s="14">
        <v>4.2000000000000003E-2</v>
      </c>
      <c r="O5" s="8">
        <v>1.9E-2</v>
      </c>
      <c r="P5" s="8">
        <v>2.5000000000000001E-3</v>
      </c>
      <c r="Q5" s="8">
        <v>0.112</v>
      </c>
      <c r="R5" s="12">
        <f t="shared" ref="R5:R38" si="0">MAX(C5:Q5)</f>
        <v>0.112</v>
      </c>
      <c r="S5" s="9">
        <f t="shared" ref="S5:S38" si="1">MIN(C5:Q5)</f>
        <v>2.5000000000000001E-3</v>
      </c>
      <c r="T5" s="9">
        <f t="shared" ref="T5:T38" si="2">AVERAGE(C5:Q5)</f>
        <v>2.0066666666666667E-2</v>
      </c>
    </row>
    <row r="6" spans="1:20" x14ac:dyDescent="0.25">
      <c r="A6" s="3" t="s">
        <v>26</v>
      </c>
      <c r="B6" s="4" t="s">
        <v>14</v>
      </c>
      <c r="C6" s="20">
        <v>1.3</v>
      </c>
      <c r="D6" s="14">
        <v>1.2</v>
      </c>
      <c r="E6" s="14">
        <v>1.65</v>
      </c>
      <c r="F6" s="14">
        <v>2.79</v>
      </c>
      <c r="G6" s="14">
        <v>1.6</v>
      </c>
      <c r="H6" s="14">
        <v>2.02</v>
      </c>
      <c r="I6" s="14">
        <v>2.64</v>
      </c>
      <c r="J6" s="14">
        <v>2.83</v>
      </c>
      <c r="K6" s="14">
        <v>1.82</v>
      </c>
      <c r="L6" s="14">
        <v>1.7</v>
      </c>
      <c r="M6" s="14">
        <v>2.25</v>
      </c>
      <c r="N6" s="14">
        <v>1.0900000000000001</v>
      </c>
      <c r="O6" s="8">
        <v>1.83</v>
      </c>
      <c r="P6" s="8">
        <v>2.59</v>
      </c>
      <c r="Q6" s="8">
        <v>1.3</v>
      </c>
      <c r="R6" s="12">
        <f t="shared" si="0"/>
        <v>2.83</v>
      </c>
      <c r="S6" s="12">
        <f t="shared" si="1"/>
        <v>1.0900000000000001</v>
      </c>
      <c r="T6" s="12">
        <f t="shared" si="2"/>
        <v>1.9073333333333333</v>
      </c>
    </row>
    <row r="7" spans="1:20" x14ac:dyDescent="0.25">
      <c r="A7" s="3" t="s">
        <v>27</v>
      </c>
      <c r="B7" s="4" t="s">
        <v>14</v>
      </c>
      <c r="C7" s="18">
        <v>5.0000000000000001E-4</v>
      </c>
      <c r="D7" s="18">
        <v>5.0000000000000001E-4</v>
      </c>
      <c r="E7" s="18">
        <v>5.0000000000000001E-4</v>
      </c>
      <c r="F7" s="14">
        <v>5.0000000000000001E-4</v>
      </c>
      <c r="G7" s="14">
        <v>5.0000000000000001E-4</v>
      </c>
      <c r="H7" s="14">
        <v>5.0000000000000001E-3</v>
      </c>
      <c r="I7" s="14">
        <v>3.0000000000000001E-3</v>
      </c>
      <c r="J7" s="14">
        <v>5.0000000000000001E-4</v>
      </c>
      <c r="K7" s="14">
        <v>5.0000000000000001E-4</v>
      </c>
      <c r="L7" s="14">
        <v>5.0000000000000001E-4</v>
      </c>
      <c r="M7" s="14">
        <v>1E-3</v>
      </c>
      <c r="N7" s="14">
        <v>5.0000000000000001E-4</v>
      </c>
      <c r="O7" s="8">
        <v>5.0000000000000001E-4</v>
      </c>
      <c r="P7" s="8">
        <v>5.0000000000000001E-4</v>
      </c>
      <c r="Q7" s="8">
        <v>5.0000000000000001E-4</v>
      </c>
      <c r="R7" s="9">
        <f t="shared" si="0"/>
        <v>5.0000000000000001E-3</v>
      </c>
      <c r="S7" s="11">
        <f t="shared" si="1"/>
        <v>5.0000000000000001E-4</v>
      </c>
      <c r="T7" s="11">
        <f t="shared" si="2"/>
        <v>1.0000000000000002E-3</v>
      </c>
    </row>
    <row r="8" spans="1:20" x14ac:dyDescent="0.25">
      <c r="A8" s="3" t="s">
        <v>28</v>
      </c>
      <c r="B8" s="4" t="s">
        <v>14</v>
      </c>
      <c r="C8" s="20">
        <v>0.3</v>
      </c>
      <c r="D8" s="14">
        <v>0.2</v>
      </c>
      <c r="E8" s="14">
        <v>0.3</v>
      </c>
      <c r="F8" s="14">
        <v>0.4</v>
      </c>
      <c r="G8" s="14">
        <v>0.2</v>
      </c>
      <c r="H8" s="14">
        <v>0.4</v>
      </c>
      <c r="I8" s="14">
        <v>0.5</v>
      </c>
      <c r="J8" s="14">
        <v>0.4</v>
      </c>
      <c r="K8" s="14">
        <v>0.4</v>
      </c>
      <c r="L8" s="14">
        <v>0.3</v>
      </c>
      <c r="M8" s="14">
        <v>0.4</v>
      </c>
      <c r="N8" s="14">
        <v>0.5</v>
      </c>
      <c r="O8" s="8">
        <v>0.2</v>
      </c>
      <c r="P8" s="8">
        <v>0.4</v>
      </c>
      <c r="Q8" s="8">
        <v>0.6</v>
      </c>
      <c r="R8" s="12">
        <f t="shared" si="0"/>
        <v>0.6</v>
      </c>
      <c r="S8" s="12">
        <f t="shared" si="1"/>
        <v>0.2</v>
      </c>
      <c r="T8" s="12">
        <f t="shared" si="2"/>
        <v>0.36666666666666664</v>
      </c>
    </row>
    <row r="9" spans="1:20" x14ac:dyDescent="0.25">
      <c r="A9" s="3" t="s">
        <v>29</v>
      </c>
      <c r="B9" s="4" t="s">
        <v>14</v>
      </c>
      <c r="C9" s="20">
        <v>2.5</v>
      </c>
      <c r="D9" s="14">
        <v>4.22</v>
      </c>
      <c r="E9" s="14">
        <v>4.5999999999999996</v>
      </c>
      <c r="F9" s="14">
        <v>5.01</v>
      </c>
      <c r="G9" s="14">
        <v>3.87</v>
      </c>
      <c r="H9" s="14">
        <v>4.5199999999999996</v>
      </c>
      <c r="I9" s="14">
        <v>4.76</v>
      </c>
      <c r="J9" s="14">
        <v>4.9800000000000004</v>
      </c>
      <c r="K9" s="14">
        <v>3.98</v>
      </c>
      <c r="L9" s="14">
        <v>4.5</v>
      </c>
      <c r="M9" s="14">
        <v>4.5999999999999996</v>
      </c>
      <c r="N9" s="14">
        <v>2.31</v>
      </c>
      <c r="O9" s="8">
        <v>4.5199999999999996</v>
      </c>
      <c r="P9" s="8">
        <v>4.91</v>
      </c>
      <c r="Q9" s="8">
        <v>2.5499999999999998</v>
      </c>
      <c r="R9" s="12">
        <f t="shared" si="0"/>
        <v>5.01</v>
      </c>
      <c r="S9" s="12">
        <f t="shared" si="1"/>
        <v>2.31</v>
      </c>
      <c r="T9" s="12">
        <f t="shared" si="2"/>
        <v>4.121999999999999</v>
      </c>
    </row>
    <row r="10" spans="1:20" x14ac:dyDescent="0.25">
      <c r="A10" s="3" t="s">
        <v>31</v>
      </c>
      <c r="B10" s="4" t="s">
        <v>14</v>
      </c>
      <c r="C10" s="20">
        <v>0.8</v>
      </c>
      <c r="D10" s="14">
        <v>1</v>
      </c>
      <c r="E10" s="14">
        <v>1.5</v>
      </c>
      <c r="F10" s="14">
        <v>1.9</v>
      </c>
      <c r="G10" s="14">
        <v>1.2</v>
      </c>
      <c r="H10" s="14">
        <v>2.1</v>
      </c>
      <c r="I10" s="14">
        <v>2.1</v>
      </c>
      <c r="J10" s="14">
        <v>2.1</v>
      </c>
      <c r="K10" s="14">
        <v>1.8</v>
      </c>
      <c r="L10" s="14">
        <v>1.5</v>
      </c>
      <c r="M10" s="14">
        <v>1.6</v>
      </c>
      <c r="N10" s="14">
        <v>0.8</v>
      </c>
      <c r="O10" s="8">
        <v>1.5</v>
      </c>
      <c r="P10" s="8">
        <v>1.8</v>
      </c>
      <c r="Q10" s="8">
        <v>1</v>
      </c>
      <c r="R10" s="12">
        <f t="shared" si="0"/>
        <v>2.1</v>
      </c>
      <c r="S10" s="12">
        <f t="shared" si="1"/>
        <v>0.8</v>
      </c>
      <c r="T10" s="12">
        <f t="shared" si="2"/>
        <v>1.5133333333333334</v>
      </c>
    </row>
    <row r="11" spans="1:20" x14ac:dyDescent="0.25">
      <c r="A11" t="s">
        <v>30</v>
      </c>
      <c r="B11" s="4" t="s">
        <v>14</v>
      </c>
      <c r="C11" s="14">
        <v>0.5</v>
      </c>
      <c r="D11" s="14">
        <v>0.7</v>
      </c>
      <c r="E11" s="14">
        <v>1.1000000000000001</v>
      </c>
      <c r="F11" s="14">
        <v>0.9</v>
      </c>
      <c r="G11" s="14">
        <v>0.6</v>
      </c>
      <c r="H11" s="14">
        <v>1.1000000000000001</v>
      </c>
      <c r="I11" s="14">
        <v>0.9</v>
      </c>
      <c r="J11" s="14">
        <v>0.9</v>
      </c>
      <c r="K11" s="14">
        <v>0.8</v>
      </c>
      <c r="L11" s="14">
        <v>1.1000000000000001</v>
      </c>
      <c r="M11" s="14">
        <v>0.8</v>
      </c>
      <c r="N11" s="14">
        <v>0.5</v>
      </c>
      <c r="O11" s="8">
        <v>1.3</v>
      </c>
      <c r="P11" s="8">
        <v>1.2</v>
      </c>
      <c r="Q11" s="8">
        <v>0.7</v>
      </c>
      <c r="R11" s="12">
        <f t="shared" si="0"/>
        <v>1.3</v>
      </c>
      <c r="S11" s="12">
        <f t="shared" si="1"/>
        <v>0.5</v>
      </c>
      <c r="T11" s="12">
        <f t="shared" si="2"/>
        <v>0.87333333333333341</v>
      </c>
    </row>
    <row r="12" spans="1:20" x14ac:dyDescent="0.25">
      <c r="A12" t="s">
        <v>33</v>
      </c>
      <c r="B12" s="4" t="s">
        <v>14</v>
      </c>
      <c r="C12" s="14">
        <v>7.2999999999999995E-2</v>
      </c>
      <c r="D12" s="14">
        <v>4.1000000000000002E-2</v>
      </c>
      <c r="E12" s="14">
        <v>0.02</v>
      </c>
      <c r="F12" s="14">
        <v>2.5000000000000001E-3</v>
      </c>
      <c r="G12" s="14">
        <v>2.1999999999999999E-2</v>
      </c>
      <c r="H12" s="14">
        <v>1.4E-2</v>
      </c>
      <c r="I12" s="14">
        <v>2.5000000000000001E-3</v>
      </c>
      <c r="J12" s="14">
        <v>2.5000000000000001E-3</v>
      </c>
      <c r="K12" s="14">
        <v>0.01</v>
      </c>
      <c r="L12" s="14">
        <v>8.9999999999999993E-3</v>
      </c>
      <c r="M12" s="14">
        <v>2.5000000000000001E-4</v>
      </c>
      <c r="N12" s="14">
        <v>5.7000000000000002E-2</v>
      </c>
      <c r="O12" s="8">
        <v>2.1000000000000001E-2</v>
      </c>
      <c r="P12" s="8">
        <v>2.5000000000000001E-3</v>
      </c>
      <c r="Q12" s="8">
        <v>0.105</v>
      </c>
      <c r="R12" s="10">
        <f t="shared" si="0"/>
        <v>0.105</v>
      </c>
      <c r="S12" s="10">
        <f t="shared" si="1"/>
        <v>2.5000000000000001E-4</v>
      </c>
      <c r="T12" s="11">
        <f t="shared" si="2"/>
        <v>2.5483333333333337E-2</v>
      </c>
    </row>
    <row r="13" spans="1:20" x14ac:dyDescent="0.25">
      <c r="A13" t="s">
        <v>34</v>
      </c>
      <c r="B13" s="4" t="s">
        <v>14</v>
      </c>
      <c r="C13" s="14">
        <v>1E-4</v>
      </c>
      <c r="D13" s="14">
        <v>1E-4</v>
      </c>
      <c r="E13" s="14">
        <v>1E-4</v>
      </c>
      <c r="F13" s="14">
        <v>1E-4</v>
      </c>
      <c r="G13" s="14">
        <v>1E-4</v>
      </c>
      <c r="H13" s="14">
        <v>1E-4</v>
      </c>
      <c r="I13" s="14">
        <v>1E-4</v>
      </c>
      <c r="J13" s="14">
        <v>1E-4</v>
      </c>
      <c r="K13" s="14">
        <v>1E-4</v>
      </c>
      <c r="L13" s="14">
        <v>1E-4</v>
      </c>
      <c r="M13" s="14">
        <v>1E-4</v>
      </c>
      <c r="N13" s="14">
        <v>1E-4</v>
      </c>
      <c r="O13" s="8">
        <v>1E-4</v>
      </c>
      <c r="P13" s="8">
        <v>1E-4</v>
      </c>
      <c r="Q13" s="8">
        <v>1E-4</v>
      </c>
      <c r="R13" s="10">
        <f t="shared" si="0"/>
        <v>1E-4</v>
      </c>
      <c r="S13" s="10">
        <f t="shared" si="1"/>
        <v>1E-4</v>
      </c>
      <c r="T13" s="10">
        <f t="shared" si="2"/>
        <v>1.0000000000000003E-4</v>
      </c>
    </row>
    <row r="14" spans="1:20" x14ac:dyDescent="0.25">
      <c r="A14" t="s">
        <v>35</v>
      </c>
      <c r="B14" s="4" t="s">
        <v>14</v>
      </c>
      <c r="C14" s="14">
        <v>1E-4</v>
      </c>
      <c r="D14" s="14">
        <v>1E-4</v>
      </c>
      <c r="E14" s="14">
        <v>1E-4</v>
      </c>
      <c r="F14" s="14">
        <v>1E-4</v>
      </c>
      <c r="G14" s="14">
        <v>1E-4</v>
      </c>
      <c r="H14" s="14">
        <v>1E-4</v>
      </c>
      <c r="I14" s="14">
        <v>1E-4</v>
      </c>
      <c r="J14" s="14">
        <v>1E-4</v>
      </c>
      <c r="K14" s="14">
        <v>1E-4</v>
      </c>
      <c r="L14" s="14">
        <v>1E-4</v>
      </c>
      <c r="M14" s="14">
        <v>1E-4</v>
      </c>
      <c r="N14" s="14">
        <v>2.9999999999999997E-4</v>
      </c>
      <c r="O14" s="8">
        <v>1E-4</v>
      </c>
      <c r="P14" s="8">
        <v>1E-4</v>
      </c>
      <c r="Q14" s="8">
        <v>2.0000000000000001E-4</v>
      </c>
      <c r="R14" s="10">
        <f t="shared" si="0"/>
        <v>2.9999999999999997E-4</v>
      </c>
      <c r="S14" s="10">
        <f t="shared" si="1"/>
        <v>1E-4</v>
      </c>
      <c r="T14" s="10">
        <f t="shared" si="2"/>
        <v>1.2000000000000003E-4</v>
      </c>
    </row>
    <row r="15" spans="1:20" x14ac:dyDescent="0.25">
      <c r="A15" t="s">
        <v>36</v>
      </c>
      <c r="B15" s="4" t="s">
        <v>14</v>
      </c>
      <c r="C15" s="14">
        <v>2.5999999999999999E-2</v>
      </c>
      <c r="D15" s="14">
        <v>2.4E-2</v>
      </c>
      <c r="E15" s="14">
        <v>3.1E-2</v>
      </c>
      <c r="F15" s="14">
        <v>2.5999999999999999E-2</v>
      </c>
      <c r="G15" s="14">
        <v>2.8000000000000001E-2</v>
      </c>
      <c r="H15" s="14">
        <v>3.3000000000000002E-2</v>
      </c>
      <c r="I15" s="14">
        <v>2.7E-2</v>
      </c>
      <c r="J15" s="14">
        <v>2.7E-2</v>
      </c>
      <c r="K15" s="14">
        <v>2.8000000000000001E-2</v>
      </c>
      <c r="L15" s="14">
        <v>3.1E-2</v>
      </c>
      <c r="M15" s="14">
        <v>2.4E-2</v>
      </c>
      <c r="N15" s="14">
        <v>2.3E-2</v>
      </c>
      <c r="O15" s="8">
        <v>3.2000000000000001E-2</v>
      </c>
      <c r="P15" s="8">
        <v>2.5999999999999999E-2</v>
      </c>
      <c r="Q15" s="8">
        <v>2.9000000000000001E-2</v>
      </c>
      <c r="R15" s="10">
        <f t="shared" si="0"/>
        <v>3.3000000000000002E-2</v>
      </c>
      <c r="S15" s="10">
        <f t="shared" si="1"/>
        <v>2.3E-2</v>
      </c>
      <c r="T15" s="10">
        <f t="shared" si="2"/>
        <v>2.7666666666666676E-2</v>
      </c>
    </row>
    <row r="16" spans="1:20" x14ac:dyDescent="0.25">
      <c r="A16" t="s">
        <v>37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14">
        <v>2.0000000000000002E-5</v>
      </c>
      <c r="L16" s="14">
        <v>2.0000000000000002E-5</v>
      </c>
      <c r="M16" s="14">
        <v>2.0000000000000002E-5</v>
      </c>
      <c r="N16" s="14">
        <v>2.0000000000000002E-5</v>
      </c>
      <c r="O16" s="8">
        <v>2.0000000000000002E-5</v>
      </c>
      <c r="P16" s="8">
        <v>2.0000000000000002E-5</v>
      </c>
      <c r="Q16" s="8">
        <v>2.0000000000000002E-5</v>
      </c>
      <c r="R16" s="10">
        <f t="shared" si="0"/>
        <v>2.0000000000000002E-5</v>
      </c>
      <c r="S16" s="10">
        <f t="shared" si="1"/>
        <v>2.0000000000000002E-5</v>
      </c>
      <c r="T16" s="10">
        <f t="shared" si="2"/>
        <v>2.0000000000000002E-5</v>
      </c>
    </row>
    <row r="17" spans="1:20" x14ac:dyDescent="0.25">
      <c r="A17" t="s">
        <v>38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14">
        <v>5.0000000000000001E-4</v>
      </c>
      <c r="L17" s="14">
        <v>5.0000000000000001E-4</v>
      </c>
      <c r="M17" s="14">
        <v>5.0000000000000001E-4</v>
      </c>
      <c r="N17" s="14">
        <v>5.0000000000000001E-4</v>
      </c>
      <c r="O17" s="8">
        <v>5.0000000000000001E-4</v>
      </c>
      <c r="P17" s="8">
        <v>5.0000000000000001E-4</v>
      </c>
      <c r="Q17" s="8">
        <v>5.0000000000000001E-4</v>
      </c>
      <c r="R17" s="10">
        <f t="shared" si="0"/>
        <v>5.0000000000000001E-4</v>
      </c>
      <c r="S17" s="10">
        <f t="shared" si="1"/>
        <v>5.0000000000000001E-4</v>
      </c>
      <c r="T17" s="10">
        <f t="shared" si="2"/>
        <v>5.0000000000000023E-4</v>
      </c>
    </row>
    <row r="18" spans="1:20" x14ac:dyDescent="0.25">
      <c r="A18" t="s">
        <v>39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1.0999999999999999E-2</v>
      </c>
      <c r="H18" s="14">
        <v>2E-3</v>
      </c>
      <c r="I18" s="14">
        <v>2E-3</v>
      </c>
      <c r="J18" s="14">
        <v>2E-3</v>
      </c>
      <c r="K18" s="14">
        <v>2E-3</v>
      </c>
      <c r="L18" s="14">
        <v>2E-3</v>
      </c>
      <c r="M18" s="14">
        <v>5.0000000000000001E-3</v>
      </c>
      <c r="N18" s="14">
        <v>2E-3</v>
      </c>
      <c r="O18" s="8">
        <v>2E-3</v>
      </c>
      <c r="P18" s="8">
        <v>2E-3</v>
      </c>
      <c r="Q18" s="8">
        <v>2E-3</v>
      </c>
      <c r="R18" s="10">
        <f t="shared" si="0"/>
        <v>1.0999999999999999E-2</v>
      </c>
      <c r="S18" s="10">
        <f t="shared" si="1"/>
        <v>2E-3</v>
      </c>
      <c r="T18" s="10">
        <f t="shared" si="2"/>
        <v>2.8000000000000008E-3</v>
      </c>
    </row>
    <row r="19" spans="1:20" x14ac:dyDescent="0.25">
      <c r="A19" t="s">
        <v>40</v>
      </c>
      <c r="B19" s="4" t="s">
        <v>14</v>
      </c>
      <c r="C19" s="14">
        <v>2.0000000000000002E-5</v>
      </c>
      <c r="D19" s="14">
        <v>5.0000000000000004E-6</v>
      </c>
      <c r="E19" s="14">
        <v>5.0000000000000004E-6</v>
      </c>
      <c r="F19" s="14">
        <v>2.0000000000000002E-5</v>
      </c>
      <c r="G19" s="14">
        <v>5.0000000000000004E-6</v>
      </c>
      <c r="H19" s="14">
        <v>5.0000000000000004E-6</v>
      </c>
      <c r="I19" s="14">
        <v>2.0000000000000002E-5</v>
      </c>
      <c r="J19" s="14">
        <v>2.0000000000000002E-5</v>
      </c>
      <c r="K19" s="14">
        <v>5.0000000000000004E-6</v>
      </c>
      <c r="L19" s="14">
        <v>5.0000000000000004E-6</v>
      </c>
      <c r="M19" s="14">
        <v>2.0000000000000002E-5</v>
      </c>
      <c r="N19" s="14">
        <v>5.0000000000000004E-6</v>
      </c>
      <c r="O19" s="8">
        <v>1.0000000000000001E-5</v>
      </c>
      <c r="P19" s="8">
        <v>2.0000000000000002E-5</v>
      </c>
      <c r="Q19" s="8">
        <v>3.0000000000000001E-5</v>
      </c>
      <c r="R19" s="10">
        <f t="shared" si="0"/>
        <v>3.0000000000000001E-5</v>
      </c>
      <c r="S19" s="13">
        <f t="shared" si="1"/>
        <v>5.0000000000000004E-6</v>
      </c>
      <c r="T19" s="13">
        <f t="shared" si="2"/>
        <v>1.3000000000000001E-5</v>
      </c>
    </row>
    <row r="20" spans="1:20" x14ac:dyDescent="0.25">
      <c r="A20" t="s">
        <v>41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2.0000000000000001E-4</v>
      </c>
      <c r="G20" s="14">
        <v>2.0000000000000001E-4</v>
      </c>
      <c r="H20" s="14">
        <v>2.0000000000000001E-4</v>
      </c>
      <c r="I20" s="14">
        <v>2.0000000000000001E-4</v>
      </c>
      <c r="J20" s="14">
        <v>2.0000000000000001E-4</v>
      </c>
      <c r="K20" s="14">
        <v>2.0000000000000001E-4</v>
      </c>
      <c r="L20" s="14">
        <v>2.0000000000000001E-4</v>
      </c>
      <c r="M20" s="14">
        <v>2.0000000000000001E-4</v>
      </c>
      <c r="N20" s="14">
        <v>2.0000000000000001E-4</v>
      </c>
      <c r="O20" s="8">
        <v>2.0000000000000001E-4</v>
      </c>
      <c r="P20" s="8">
        <v>2.0000000000000001E-4</v>
      </c>
      <c r="Q20" s="8">
        <v>2.0000000000000001E-4</v>
      </c>
      <c r="R20" s="10">
        <f t="shared" si="0"/>
        <v>2.0000000000000001E-4</v>
      </c>
      <c r="S20" s="10">
        <f t="shared" si="1"/>
        <v>2.0000000000000001E-4</v>
      </c>
      <c r="T20" s="10">
        <f t="shared" si="2"/>
        <v>2.0000000000000006E-4</v>
      </c>
    </row>
    <row r="21" spans="1:20" x14ac:dyDescent="0.25">
      <c r="A21" t="s">
        <v>42</v>
      </c>
      <c r="B21" s="4" t="s">
        <v>14</v>
      </c>
      <c r="C21" s="14">
        <v>4.0000000000000003E-5</v>
      </c>
      <c r="D21" s="14">
        <v>3.0000000000000001E-5</v>
      </c>
      <c r="E21" s="14">
        <v>1.8000000000000001E-4</v>
      </c>
      <c r="F21" s="14">
        <v>1.0000000000000001E-5</v>
      </c>
      <c r="G21" s="14">
        <v>1.0000000000000001E-5</v>
      </c>
      <c r="H21" s="14">
        <v>2.0000000000000002E-5</v>
      </c>
      <c r="I21" s="14">
        <v>2.0000000000000002E-5</v>
      </c>
      <c r="J21" s="14">
        <v>1.0000000000000001E-5</v>
      </c>
      <c r="K21" s="14">
        <v>1.0000000000000001E-5</v>
      </c>
      <c r="L21" s="14">
        <v>1.0000000000000001E-5</v>
      </c>
      <c r="M21" s="14">
        <v>1.0000000000000001E-5</v>
      </c>
      <c r="N21" s="14">
        <v>2.0000000000000002E-5</v>
      </c>
      <c r="O21" s="8">
        <v>1.0000000000000001E-5</v>
      </c>
      <c r="P21" s="8">
        <v>1.0000000000000001E-5</v>
      </c>
      <c r="Q21" s="8">
        <v>4.0000000000000003E-5</v>
      </c>
      <c r="R21" s="10">
        <f t="shared" si="0"/>
        <v>1.8000000000000001E-4</v>
      </c>
      <c r="S21" s="13">
        <f t="shared" si="1"/>
        <v>1.0000000000000001E-5</v>
      </c>
      <c r="T21" s="10">
        <f t="shared" si="2"/>
        <v>2.8666666666666681E-5</v>
      </c>
    </row>
    <row r="22" spans="1:20" x14ac:dyDescent="0.25">
      <c r="A22" t="s">
        <v>43</v>
      </c>
      <c r="B22" s="4" t="s">
        <v>14</v>
      </c>
      <c r="C22" s="14">
        <v>2E-3</v>
      </c>
      <c r="D22" s="14">
        <v>5.0000000000000001E-4</v>
      </c>
      <c r="E22" s="14">
        <v>5.0000000000000001E-4</v>
      </c>
      <c r="F22" s="14">
        <v>5.0000000000000001E-4</v>
      </c>
      <c r="G22" s="14">
        <v>5.0000000000000001E-4</v>
      </c>
      <c r="H22" s="14">
        <v>5.0000000000000001E-4</v>
      </c>
      <c r="I22" s="14">
        <v>5.0000000000000001E-4</v>
      </c>
      <c r="J22" s="14">
        <v>5.0000000000000001E-4</v>
      </c>
      <c r="K22" s="14">
        <v>5.0000000000000001E-4</v>
      </c>
      <c r="L22" s="14">
        <v>5.0000000000000001E-4</v>
      </c>
      <c r="M22" s="14">
        <v>5.0000000000000001E-4</v>
      </c>
      <c r="N22" s="14">
        <v>1E-3</v>
      </c>
      <c r="O22" s="8">
        <v>5.0000000000000001E-4</v>
      </c>
      <c r="P22" s="8">
        <v>5.0000000000000001E-4</v>
      </c>
      <c r="Q22" s="8">
        <v>1.6000000000000001E-3</v>
      </c>
      <c r="R22" s="10">
        <f t="shared" si="0"/>
        <v>2E-3</v>
      </c>
      <c r="S22" s="10">
        <f t="shared" si="1"/>
        <v>5.0000000000000001E-4</v>
      </c>
      <c r="T22" s="10">
        <f t="shared" si="2"/>
        <v>7.0666666666666697E-4</v>
      </c>
    </row>
    <row r="23" spans="1:20" x14ac:dyDescent="0.25">
      <c r="A23" t="s">
        <v>44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14">
        <v>5.0000000000000002E-5</v>
      </c>
      <c r="L23" s="14">
        <v>5.0000000000000002E-5</v>
      </c>
      <c r="M23" s="14">
        <v>5.0000000000000002E-5</v>
      </c>
      <c r="N23" s="14">
        <v>5.0000000000000002E-5</v>
      </c>
      <c r="O23" s="8">
        <v>5.0000000000000002E-5</v>
      </c>
      <c r="P23" s="8">
        <v>5.0000000000000002E-5</v>
      </c>
      <c r="Q23" s="8">
        <v>1E-4</v>
      </c>
      <c r="R23" s="10">
        <f t="shared" si="0"/>
        <v>1E-4</v>
      </c>
      <c r="S23" s="10">
        <f t="shared" si="1"/>
        <v>5.0000000000000002E-5</v>
      </c>
      <c r="T23" s="10">
        <f t="shared" si="2"/>
        <v>5.3333333333333354E-5</v>
      </c>
    </row>
    <row r="24" spans="1:20" x14ac:dyDescent="0.25">
      <c r="A24" t="s">
        <v>45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5.0000000000000001E-4</v>
      </c>
      <c r="H24" s="14">
        <v>5.0000000000000001E-4</v>
      </c>
      <c r="I24" s="14">
        <v>5.0000000000000001E-4</v>
      </c>
      <c r="J24" s="14">
        <v>5.0000000000000001E-4</v>
      </c>
      <c r="K24" s="14">
        <v>5.0000000000000001E-4</v>
      </c>
      <c r="L24" s="14">
        <v>5.0000000000000001E-4</v>
      </c>
      <c r="M24" s="14">
        <v>5.0000000000000001E-4</v>
      </c>
      <c r="N24" s="14">
        <v>5.0000000000000001E-4</v>
      </c>
      <c r="O24" s="8">
        <v>5.0000000000000001E-4</v>
      </c>
      <c r="P24" s="8">
        <v>5.0000000000000001E-4</v>
      </c>
      <c r="Q24" s="8">
        <v>5.0000000000000001E-4</v>
      </c>
      <c r="R24" s="10">
        <f t="shared" si="0"/>
        <v>5.0000000000000001E-4</v>
      </c>
      <c r="S24" s="10">
        <f t="shared" si="1"/>
        <v>5.0000000000000001E-4</v>
      </c>
      <c r="T24" s="10">
        <f t="shared" si="2"/>
        <v>5.0000000000000023E-4</v>
      </c>
    </row>
    <row r="25" spans="1:20" x14ac:dyDescent="0.25">
      <c r="A25" t="s">
        <v>47</v>
      </c>
      <c r="B25" s="4" t="s">
        <v>14</v>
      </c>
      <c r="C25" s="14">
        <v>5.0000000000000002E-5</v>
      </c>
      <c r="D25" s="14">
        <v>5.0000000000000002E-5</v>
      </c>
      <c r="E25" s="14">
        <v>5.0000000000000002E-5</v>
      </c>
      <c r="F25" s="14">
        <v>5.0000000000000002E-5</v>
      </c>
      <c r="G25" s="14">
        <v>5.0000000000000002E-5</v>
      </c>
      <c r="H25" s="14">
        <v>5.0000000000000002E-5</v>
      </c>
      <c r="I25" s="14">
        <v>5.0000000000000002E-5</v>
      </c>
      <c r="J25" s="14">
        <v>1.2E-4</v>
      </c>
      <c r="K25" s="14">
        <v>5.0000000000000002E-5</v>
      </c>
      <c r="L25" s="14">
        <v>2.3000000000000001E-4</v>
      </c>
      <c r="M25" s="14">
        <v>1E-4</v>
      </c>
      <c r="N25" s="14">
        <v>5.0000000000000002E-5</v>
      </c>
      <c r="O25" s="8">
        <v>5.0000000000000002E-5</v>
      </c>
      <c r="P25" s="8">
        <v>1E-4</v>
      </c>
      <c r="Q25" s="8">
        <v>5.0000000000000002E-5</v>
      </c>
      <c r="R25" s="10">
        <f t="shared" si="0"/>
        <v>2.3000000000000001E-4</v>
      </c>
      <c r="S25" s="10">
        <f t="shared" si="1"/>
        <v>5.0000000000000002E-5</v>
      </c>
      <c r="T25" s="10">
        <f t="shared" si="2"/>
        <v>7.3333333333333331E-5</v>
      </c>
    </row>
    <row r="26" spans="1:20" x14ac:dyDescent="0.25">
      <c r="A26" t="s">
        <v>48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14">
        <v>5.0000000000000001E-4</v>
      </c>
      <c r="L26" s="14">
        <v>5.0000000000000001E-4</v>
      </c>
      <c r="M26" s="14">
        <v>5.0000000000000001E-4</v>
      </c>
      <c r="N26" s="14">
        <v>5.0000000000000001E-4</v>
      </c>
      <c r="O26" s="8">
        <v>5.0000000000000001E-4</v>
      </c>
      <c r="P26" s="8">
        <v>5.0000000000000001E-4</v>
      </c>
      <c r="Q26" s="8">
        <v>5.0000000000000001E-4</v>
      </c>
      <c r="R26" s="10">
        <f t="shared" si="0"/>
        <v>5.0000000000000001E-4</v>
      </c>
      <c r="S26" s="10">
        <f t="shared" si="1"/>
        <v>5.0000000000000001E-4</v>
      </c>
      <c r="T26" s="10">
        <f t="shared" si="2"/>
        <v>5.0000000000000023E-4</v>
      </c>
    </row>
    <row r="27" spans="1:20" x14ac:dyDescent="0.25">
      <c r="A27" t="s">
        <v>49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14">
        <v>2.9999999999999997E-4</v>
      </c>
      <c r="L27" s="14">
        <v>2.9999999999999997E-4</v>
      </c>
      <c r="M27" s="14">
        <v>2.9999999999999997E-4</v>
      </c>
      <c r="N27" s="14">
        <v>2.9999999999999997E-4</v>
      </c>
      <c r="O27" s="8">
        <v>2.9999999999999997E-4</v>
      </c>
      <c r="P27" s="8">
        <v>2.9999999999999997E-4</v>
      </c>
      <c r="Q27" s="8">
        <v>2.9999999999999997E-4</v>
      </c>
      <c r="R27" s="10">
        <f t="shared" si="0"/>
        <v>2.9999999999999997E-4</v>
      </c>
      <c r="S27" s="10">
        <f t="shared" si="1"/>
        <v>2.9999999999999997E-4</v>
      </c>
      <c r="T27" s="10">
        <f t="shared" si="2"/>
        <v>2.9999999999999997E-4</v>
      </c>
    </row>
    <row r="28" spans="1:20" x14ac:dyDescent="0.25">
      <c r="A28" t="s">
        <v>50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14">
        <v>5.0000000000000004E-6</v>
      </c>
      <c r="L28" s="14">
        <v>5.0000000000000004E-6</v>
      </c>
      <c r="M28" s="14">
        <v>5.0000000000000004E-6</v>
      </c>
      <c r="N28" s="14">
        <v>5.0000000000000004E-6</v>
      </c>
      <c r="O28" s="8">
        <v>5.0000000000000004E-6</v>
      </c>
      <c r="P28" s="8">
        <v>5.0000000000000004E-6</v>
      </c>
      <c r="Q28" s="8">
        <v>5.0000000000000004E-6</v>
      </c>
      <c r="R28" s="13">
        <f t="shared" si="0"/>
        <v>5.0000000000000004E-6</v>
      </c>
      <c r="S28" s="13">
        <f t="shared" si="1"/>
        <v>5.0000000000000004E-6</v>
      </c>
      <c r="T28" s="13">
        <f t="shared" si="2"/>
        <v>5.0000000000000004E-6</v>
      </c>
    </row>
    <row r="29" spans="1:20" x14ac:dyDescent="0.25">
      <c r="A29" t="s">
        <v>51</v>
      </c>
      <c r="B29" s="4" t="s">
        <v>14</v>
      </c>
      <c r="C29" s="14">
        <v>3.9E-2</v>
      </c>
      <c r="D29" s="14">
        <v>4.2000000000000003E-2</v>
      </c>
      <c r="E29" s="14">
        <v>5.8000000000000003E-2</v>
      </c>
      <c r="F29" s="14">
        <v>8.4000000000000005E-2</v>
      </c>
      <c r="G29" s="14">
        <v>4.8000000000000001E-2</v>
      </c>
      <c r="H29" s="14">
        <v>6.2E-2</v>
      </c>
      <c r="I29" s="14">
        <v>7.9000000000000001E-2</v>
      </c>
      <c r="J29" s="14">
        <v>8.3000000000000004E-2</v>
      </c>
      <c r="K29" s="14">
        <v>5.6000000000000001E-2</v>
      </c>
      <c r="L29" s="14">
        <v>5.8999999999999997E-2</v>
      </c>
      <c r="M29" s="14">
        <v>7.0999999999999994E-2</v>
      </c>
      <c r="N29" s="14">
        <v>3.5000000000000003E-2</v>
      </c>
      <c r="O29" s="8">
        <v>5.8000000000000003E-2</v>
      </c>
      <c r="P29" s="8">
        <v>7.0999999999999994E-2</v>
      </c>
      <c r="Q29" s="8">
        <v>3.7999999999999999E-2</v>
      </c>
      <c r="R29" s="10">
        <f t="shared" si="0"/>
        <v>8.4000000000000005E-2</v>
      </c>
      <c r="S29" s="10">
        <f t="shared" si="1"/>
        <v>3.5000000000000003E-2</v>
      </c>
      <c r="T29" s="10">
        <f t="shared" si="2"/>
        <v>5.8866666666666671E-2</v>
      </c>
    </row>
    <row r="30" spans="1:20" x14ac:dyDescent="0.25">
      <c r="A30" t="s">
        <v>32</v>
      </c>
      <c r="B30" s="4" t="s">
        <v>14</v>
      </c>
      <c r="C30" s="14">
        <v>1.6E-2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14">
        <v>5.0000000000000001E-3</v>
      </c>
      <c r="L30" s="14">
        <v>5.0000000000000001E-3</v>
      </c>
      <c r="M30" s="14">
        <v>5.0000000000000001E-3</v>
      </c>
      <c r="N30" s="14">
        <v>5.0000000000000001E-3</v>
      </c>
      <c r="O30" s="8">
        <v>5.0000000000000001E-3</v>
      </c>
      <c r="P30" s="8">
        <v>5.0000000000000001E-3</v>
      </c>
      <c r="Q30" s="8">
        <v>5.0000000000000001E-3</v>
      </c>
      <c r="R30" s="10">
        <f t="shared" si="0"/>
        <v>1.6E-2</v>
      </c>
      <c r="S30" s="10">
        <f t="shared" si="1"/>
        <v>5.0000000000000001E-3</v>
      </c>
      <c r="T30" s="10">
        <f t="shared" si="2"/>
        <v>5.7333333333333342E-3</v>
      </c>
    </row>
    <row r="31" spans="1:20" x14ac:dyDescent="0.25">
      <c r="A31" t="s">
        <v>52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14">
        <v>5.0000000000000002E-5</v>
      </c>
      <c r="L31" s="14">
        <v>5.0000000000000002E-5</v>
      </c>
      <c r="M31" s="14">
        <v>5.0000000000000002E-5</v>
      </c>
      <c r="N31" s="14">
        <v>5.0000000000000002E-5</v>
      </c>
      <c r="O31" s="8">
        <v>5.0000000000000002E-5</v>
      </c>
      <c r="P31" s="8">
        <v>5.0000000000000002E-5</v>
      </c>
      <c r="Q31" s="8">
        <v>5.0000000000000002E-5</v>
      </c>
      <c r="R31" s="10">
        <f t="shared" si="0"/>
        <v>5.0000000000000002E-5</v>
      </c>
      <c r="S31" s="10">
        <f t="shared" si="1"/>
        <v>5.0000000000000002E-5</v>
      </c>
      <c r="T31" s="10">
        <f t="shared" si="2"/>
        <v>5.0000000000000016E-5</v>
      </c>
    </row>
    <row r="32" spans="1:20" x14ac:dyDescent="0.25">
      <c r="A32" t="s">
        <v>53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14">
        <v>5.0000000000000004E-6</v>
      </c>
      <c r="L32" s="14">
        <v>5.0000000000000004E-6</v>
      </c>
      <c r="M32" s="14">
        <v>5.0000000000000004E-6</v>
      </c>
      <c r="N32" s="14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13">
        <f t="shared" si="0"/>
        <v>5.0000000000000004E-6</v>
      </c>
      <c r="S32" s="13">
        <f t="shared" si="1"/>
        <v>5.0000000000000004E-6</v>
      </c>
      <c r="T32" s="13">
        <f t="shared" si="2"/>
        <v>5.0000000000000004E-6</v>
      </c>
    </row>
    <row r="33" spans="1:20" x14ac:dyDescent="0.25">
      <c r="A33" t="s">
        <v>54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14">
        <v>2.0000000000000001E-4</v>
      </c>
      <c r="L33" s="14">
        <v>2.0000000000000001E-4</v>
      </c>
      <c r="M33" s="14">
        <v>2.0000000000000001E-4</v>
      </c>
      <c r="N33" s="14">
        <v>2.0000000000000001E-4</v>
      </c>
      <c r="O33" s="8">
        <v>2.0000000000000001E-4</v>
      </c>
      <c r="P33" s="8">
        <v>2.0000000000000001E-4</v>
      </c>
      <c r="Q33" s="8">
        <v>2.0000000000000001E-4</v>
      </c>
      <c r="R33" s="10">
        <f t="shared" si="0"/>
        <v>2.0000000000000001E-4</v>
      </c>
      <c r="S33" s="10">
        <f t="shared" si="1"/>
        <v>2.0000000000000001E-4</v>
      </c>
      <c r="T33" s="10">
        <f t="shared" si="2"/>
        <v>2.0000000000000006E-4</v>
      </c>
    </row>
    <row r="34" spans="1:20" x14ac:dyDescent="0.25">
      <c r="A34" t="s">
        <v>55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14">
        <v>5.0000000000000002E-5</v>
      </c>
      <c r="L34" s="14">
        <v>5.0000000000000002E-5</v>
      </c>
      <c r="M34" s="14">
        <v>5.0000000000000002E-5</v>
      </c>
      <c r="N34" s="14">
        <v>5.0000000000000002E-5</v>
      </c>
      <c r="O34" s="8">
        <v>5.0000000000000002E-5</v>
      </c>
      <c r="P34" s="8">
        <v>5.0000000000000002E-5</v>
      </c>
      <c r="Q34" s="8">
        <v>5.0000000000000002E-5</v>
      </c>
      <c r="R34" s="10">
        <f t="shared" si="0"/>
        <v>5.0000000000000002E-5</v>
      </c>
      <c r="S34" s="10">
        <f t="shared" si="1"/>
        <v>5.0000000000000002E-5</v>
      </c>
      <c r="T34" s="10">
        <f t="shared" si="2"/>
        <v>5.0000000000000016E-5</v>
      </c>
    </row>
    <row r="35" spans="1:20" x14ac:dyDescent="0.25">
      <c r="A35" t="s">
        <v>56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2.0000000000000001E-4</v>
      </c>
      <c r="H35" s="14">
        <v>2.0000000000000001E-4</v>
      </c>
      <c r="I35" s="14">
        <v>2.0000000000000001E-4</v>
      </c>
      <c r="J35" s="14">
        <v>2.0000000000000001E-4</v>
      </c>
      <c r="K35" s="14">
        <v>2.0000000000000001E-4</v>
      </c>
      <c r="L35" s="14">
        <v>2.0000000000000001E-4</v>
      </c>
      <c r="M35" s="14">
        <v>2.0000000000000001E-4</v>
      </c>
      <c r="N35" s="14">
        <v>2.0000000000000001E-4</v>
      </c>
      <c r="O35" s="8">
        <v>2.0000000000000001E-4</v>
      </c>
      <c r="P35" s="8">
        <v>2.0000000000000001E-4</v>
      </c>
      <c r="Q35" s="8">
        <v>2.0000000000000001E-4</v>
      </c>
      <c r="R35" s="10">
        <f t="shared" si="0"/>
        <v>2.0000000000000001E-4</v>
      </c>
      <c r="S35" s="10">
        <f t="shared" si="1"/>
        <v>2.0000000000000001E-4</v>
      </c>
      <c r="T35" s="10">
        <f t="shared" si="2"/>
        <v>2.0000000000000006E-4</v>
      </c>
    </row>
    <row r="36" spans="1:20" x14ac:dyDescent="0.25">
      <c r="A36" t="s">
        <v>57</v>
      </c>
      <c r="B36" s="4" t="s">
        <v>14</v>
      </c>
      <c r="C36" s="14">
        <v>1E-4</v>
      </c>
      <c r="D36" s="14">
        <v>2.0000000000000001E-4</v>
      </c>
      <c r="E36" s="14">
        <v>1.4999999999999999E-4</v>
      </c>
      <c r="F36" s="14">
        <v>1.4999999999999999E-4</v>
      </c>
      <c r="G36" s="14">
        <v>2.0000000000000001E-4</v>
      </c>
      <c r="H36" s="14">
        <v>1.9000000000000001E-4</v>
      </c>
      <c r="I36" s="14">
        <v>1.3999999999999999E-4</v>
      </c>
      <c r="J36" s="14">
        <v>2.9E-4</v>
      </c>
      <c r="K36" s="14">
        <v>1.3999999999999999E-4</v>
      </c>
      <c r="L36" s="14">
        <v>1.2E-4</v>
      </c>
      <c r="M36" s="14">
        <v>1.7000000000000001E-4</v>
      </c>
      <c r="N36" s="14">
        <v>1.9000000000000001E-4</v>
      </c>
      <c r="O36" s="8">
        <v>1.9000000000000001E-4</v>
      </c>
      <c r="P36" s="8">
        <v>2.0000000000000001E-4</v>
      </c>
      <c r="Q36" s="8">
        <v>1E-4</v>
      </c>
      <c r="R36" s="10">
        <f t="shared" si="0"/>
        <v>2.9E-4</v>
      </c>
      <c r="S36" s="10">
        <f t="shared" si="1"/>
        <v>1E-4</v>
      </c>
      <c r="T36" s="10">
        <f t="shared" si="2"/>
        <v>1.6866666666666666E-4</v>
      </c>
    </row>
    <row r="37" spans="1:20" x14ac:dyDescent="0.25">
      <c r="A37" t="s">
        <v>58</v>
      </c>
      <c r="B37" s="4" t="s">
        <v>14</v>
      </c>
      <c r="C37" s="14">
        <v>3.0000000000000001E-3</v>
      </c>
      <c r="D37" s="14">
        <v>2E-3</v>
      </c>
      <c r="E37" s="14">
        <v>5.0000000000000001E-4</v>
      </c>
      <c r="F37" s="14">
        <v>5.0000000000000001E-4</v>
      </c>
      <c r="G37" s="14">
        <v>1E-3</v>
      </c>
      <c r="H37" s="14">
        <v>1E-3</v>
      </c>
      <c r="I37" s="14">
        <v>2E-3</v>
      </c>
      <c r="J37" s="14">
        <v>2E-3</v>
      </c>
      <c r="K37" s="14">
        <v>2E-3</v>
      </c>
      <c r="L37" s="14">
        <v>5.0000000000000001E-4</v>
      </c>
      <c r="M37" s="14">
        <v>1E-3</v>
      </c>
      <c r="N37" s="14">
        <v>2E-3</v>
      </c>
      <c r="O37" s="8">
        <v>5.0000000000000001E-4</v>
      </c>
      <c r="P37" s="8">
        <v>5.0000000000000001E-4</v>
      </c>
      <c r="Q37" s="8">
        <v>4.1999999999999997E-3</v>
      </c>
      <c r="R37" s="10">
        <f t="shared" si="0"/>
        <v>4.1999999999999997E-3</v>
      </c>
      <c r="S37" s="10">
        <f t="shared" si="1"/>
        <v>5.0000000000000001E-4</v>
      </c>
      <c r="T37" s="10">
        <f t="shared" si="2"/>
        <v>1.5133333333333333E-3</v>
      </c>
    </row>
    <row r="38" spans="1:20" x14ac:dyDescent="0.25">
      <c r="A38" t="s">
        <v>59</v>
      </c>
      <c r="B38" s="4" t="s">
        <v>14</v>
      </c>
      <c r="C38" s="14">
        <v>1E-4</v>
      </c>
      <c r="D38" s="14">
        <v>2.0000000000000001E-4</v>
      </c>
      <c r="E38" s="14">
        <v>1E-4</v>
      </c>
      <c r="F38" s="14">
        <v>5.0000000000000002E-5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14">
        <v>5.0000000000000002E-5</v>
      </c>
      <c r="L38" s="14">
        <v>5.0000000000000002E-5</v>
      </c>
      <c r="M38" s="14">
        <v>5.0000000000000002E-5</v>
      </c>
      <c r="N38" s="14">
        <v>1.3999999999999999E-4</v>
      </c>
      <c r="O38" s="8">
        <v>1.2E-4</v>
      </c>
      <c r="P38" s="8">
        <v>5.0000000000000002E-5</v>
      </c>
      <c r="Q38" s="8">
        <v>1E-4</v>
      </c>
      <c r="R38" s="10">
        <f t="shared" si="0"/>
        <v>2.0000000000000001E-4</v>
      </c>
      <c r="S38" s="10">
        <f t="shared" si="1"/>
        <v>5.0000000000000002E-5</v>
      </c>
      <c r="T38" s="10">
        <f t="shared" si="2"/>
        <v>8.0666666666666671E-5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2016-06-14T17:39:29Z</dcterms:modified>
</cp:coreProperties>
</file>