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O4" i="3"/>
  <c r="N4" i="3"/>
  <c r="M4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O4" i="2"/>
  <c r="N4" i="2"/>
  <c r="M4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O5" i="1"/>
  <c r="N5" i="1"/>
  <c r="M5" i="1"/>
</calcChain>
</file>

<file path=xl/sharedStrings.xml><?xml version="1.0" encoding="utf-8"?>
<sst xmlns="http://schemas.openxmlformats.org/spreadsheetml/2006/main" count="197" uniqueCount="70">
  <si>
    <t>Table KZ-6. Summary of Total Metals Analysis.</t>
  </si>
  <si>
    <t>Table KZ-6. Summary of Routine Chemistry and Field Measurements</t>
  </si>
  <si>
    <t>Table KZ-6. Summary of Dissolved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</si>
  <si>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</si>
  <si>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</si>
  <si>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</si>
  <si>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</si>
  <si>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</si>
  <si>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</si>
  <si>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</si>
  <si>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</si>
  <si>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</si>
  <si>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</si>
  <si>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</si>
  <si>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</si>
  <si>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</si>
  <si>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</si>
  <si>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</si>
  <si>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</si>
  <si>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</si>
  <si>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</si>
  <si>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</si>
  <si>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</si>
  <si>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</si>
  <si>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</si>
  <si>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</si>
  <si>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</si>
  <si>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</si>
  <si>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</si>
  <si>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</si>
  <si>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</si>
  <si>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</si>
  <si>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</si>
  <si>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</si>
  <si>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</si>
  <si>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</si>
  <si>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</si>
  <si>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</si>
  <si>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</si>
  <si>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</si>
  <si>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</si>
  <si>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</si>
  <si>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</si>
  <si>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</si>
  <si>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</si>
  <si>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</si>
  <si>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</si>
  <si>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</si>
  <si>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</si>
  <si>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</si>
  <si>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</si>
  <si>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</si>
  <si>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</si>
  <si>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</si>
  <si>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</si>
  <si>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</si>
  <si>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</si>
  <si>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</si>
  <si>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</si>
  <si>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</si>
  <si>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</si>
  <si>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</si>
  <si>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</si>
  <si>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</si>
  <si>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</si>
  <si>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</si>
  <si>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</si>
  <si>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Lower "China Creek" - Trib to Klaza River</t>
  </si>
  <si>
    <t>Max/Min/Mean calculations for "&lt;" values at 1/2 detection limit</t>
  </si>
  <si>
    <t>No surface flow Apr 2013, Jan and Apr 2014, Feb 2015, Jan 2016,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</si>
</sst>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0" fillId="0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R7" sqref="R7"/>
    </sheetView>
  </sheetViews>
  <sheetFormatPr defaultRowHeight="15" x14ac:dyDescent="0.25"/>
  <cols>
    <col min="1" max="1" width="18.42578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9" width="6.7109375" customWidth="1"/>
    <col min="10" max="10" width="7.140625" bestFit="1" customWidth="1"/>
    <col min="11" max="11" width="7.5703125" bestFit="1" customWidth="1"/>
    <col min="12" max="12" width="7.5703125" customWidth="1"/>
    <col min="13" max="13" width="10.140625" customWidth="1"/>
  </cols>
  <sheetData>
    <row r="1" spans="1:15" x14ac:dyDescent="0.25">
      <c r="A1" s="1" t="s">
        <v>1</v>
      </c>
    </row>
    <row r="2" spans="1:15" x14ac:dyDescent="0.25">
      <c r="A2" s="1" t="s">
        <v>67</v>
      </c>
    </row>
    <row r="3" spans="1:15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6">
        <v>42614</v>
      </c>
      <c r="M3" s="2" t="s">
        <v>63</v>
      </c>
      <c r="N3" s="2" t="s">
        <v>64</v>
      </c>
      <c r="O3" s="2" t="s">
        <v>65</v>
      </c>
    </row>
    <row r="4" spans="1:15" x14ac:dyDescent="0.25">
      <c r="A4" s="1"/>
      <c r="B4" s="2"/>
    </row>
    <row r="5" spans="1:15" x14ac:dyDescent="0.25">
      <c r="A5" s="3" t="s">
        <v>5</v>
      </c>
      <c r="B5" s="4" t="s">
        <v>62</v>
      </c>
      <c r="C5" s="13">
        <v>6.93</v>
      </c>
      <c r="D5" s="13">
        <v>7.45</v>
      </c>
      <c r="E5" s="13">
        <v>7.35</v>
      </c>
      <c r="F5" s="13" t="s">
        <v>66</v>
      </c>
      <c r="G5" s="13">
        <v>7.61</v>
      </c>
      <c r="H5" s="13">
        <v>7.35</v>
      </c>
      <c r="I5" s="13">
        <v>8.06</v>
      </c>
      <c r="J5" s="20">
        <v>7.37</v>
      </c>
      <c r="K5" s="20">
        <v>7.45</v>
      </c>
      <c r="L5" s="20">
        <v>8.18</v>
      </c>
      <c r="M5" s="11">
        <f>MAX(C5:L5)</f>
        <v>8.18</v>
      </c>
      <c r="N5" s="11">
        <f>MIN(C5:L5)</f>
        <v>6.93</v>
      </c>
      <c r="O5" s="11">
        <f>AVERAGE(C5:L5)</f>
        <v>7.5277777777777777</v>
      </c>
    </row>
    <row r="6" spans="1:15" x14ac:dyDescent="0.25">
      <c r="A6" t="s">
        <v>11</v>
      </c>
      <c r="B6" s="4" t="s">
        <v>62</v>
      </c>
      <c r="C6" s="13">
        <v>7.03</v>
      </c>
      <c r="D6" s="13">
        <v>7.23</v>
      </c>
      <c r="E6" s="13">
        <v>7.28</v>
      </c>
      <c r="F6" s="13">
        <v>7.43</v>
      </c>
      <c r="G6" s="13">
        <v>7.84</v>
      </c>
      <c r="H6" s="13">
        <v>6.81</v>
      </c>
      <c r="I6" s="13">
        <v>7.7</v>
      </c>
      <c r="J6" s="21">
        <v>7.23</v>
      </c>
      <c r="K6" s="21">
        <v>6.89</v>
      </c>
      <c r="L6" s="5">
        <v>7.36</v>
      </c>
      <c r="M6" s="11">
        <f t="shared" ref="M6:M21" si="0">MAX(C6:L6)</f>
        <v>7.84</v>
      </c>
      <c r="N6" s="11">
        <f t="shared" ref="N6:N21" si="1">MIN(C6:L6)</f>
        <v>6.81</v>
      </c>
      <c r="O6" s="11">
        <f t="shared" ref="O6:O21" si="2">AVERAGE(C6:L6)</f>
        <v>7.2800000000000011</v>
      </c>
    </row>
    <row r="7" spans="1:15" x14ac:dyDescent="0.25">
      <c r="A7" t="s">
        <v>12</v>
      </c>
      <c r="B7" s="4" t="s">
        <v>6</v>
      </c>
      <c r="C7" s="13">
        <v>41</v>
      </c>
      <c r="D7" s="13">
        <v>60</v>
      </c>
      <c r="E7" s="13">
        <v>106</v>
      </c>
      <c r="F7" s="13">
        <v>98</v>
      </c>
      <c r="G7" s="13">
        <v>130</v>
      </c>
      <c r="H7" s="13">
        <v>176</v>
      </c>
      <c r="I7" s="13">
        <v>136</v>
      </c>
      <c r="J7" s="21">
        <v>115</v>
      </c>
      <c r="K7" s="21">
        <v>54</v>
      </c>
      <c r="L7" s="5">
        <v>132</v>
      </c>
      <c r="M7" s="26">
        <f t="shared" si="0"/>
        <v>176</v>
      </c>
      <c r="N7" s="26">
        <f t="shared" si="1"/>
        <v>41</v>
      </c>
      <c r="O7" s="26">
        <f t="shared" si="2"/>
        <v>104.8</v>
      </c>
    </row>
    <row r="8" spans="1:15" x14ac:dyDescent="0.25">
      <c r="A8" s="3" t="s">
        <v>7</v>
      </c>
      <c r="B8" s="4" t="s">
        <v>8</v>
      </c>
      <c r="C8" s="13">
        <v>3</v>
      </c>
      <c r="D8" s="13">
        <v>4.8</v>
      </c>
      <c r="E8" s="13">
        <v>1</v>
      </c>
      <c r="F8" s="13">
        <v>6.8</v>
      </c>
      <c r="G8" s="13">
        <v>0.1</v>
      </c>
      <c r="H8" s="13">
        <v>5.4</v>
      </c>
      <c r="I8" s="13">
        <v>0</v>
      </c>
      <c r="J8" s="20">
        <v>4.2</v>
      </c>
      <c r="K8" s="20">
        <v>3.7</v>
      </c>
      <c r="L8" s="20">
        <v>3.9</v>
      </c>
      <c r="M8" s="11">
        <f t="shared" si="0"/>
        <v>6.8</v>
      </c>
      <c r="N8" s="26">
        <f t="shared" si="1"/>
        <v>0</v>
      </c>
      <c r="O8" s="11">
        <f t="shared" si="2"/>
        <v>3.29</v>
      </c>
    </row>
    <row r="9" spans="1:15" x14ac:dyDescent="0.25">
      <c r="A9" s="3" t="s">
        <v>9</v>
      </c>
      <c r="B9" s="4" t="s">
        <v>10</v>
      </c>
      <c r="C9" s="13">
        <v>0.20899999999999999</v>
      </c>
      <c r="D9" s="13">
        <v>0.308</v>
      </c>
      <c r="E9" s="13">
        <v>7.4999999999999997E-2</v>
      </c>
      <c r="F9" s="13">
        <v>4.7100000000000003E-2</v>
      </c>
      <c r="G9" s="13">
        <v>0.06</v>
      </c>
      <c r="H9" s="13">
        <v>1E-3</v>
      </c>
      <c r="I9" s="13">
        <v>3.6700000000000003E-2</v>
      </c>
      <c r="J9" s="20" t="s">
        <v>66</v>
      </c>
      <c r="K9" s="20" t="s">
        <v>66</v>
      </c>
      <c r="L9" s="25">
        <v>3.1399999999999997E-2</v>
      </c>
      <c r="M9" s="11">
        <f t="shared" si="0"/>
        <v>0.308</v>
      </c>
      <c r="N9" s="9">
        <f t="shared" si="1"/>
        <v>1E-3</v>
      </c>
      <c r="O9" s="11">
        <f t="shared" si="2"/>
        <v>9.6024999999999999E-2</v>
      </c>
    </row>
    <row r="10" spans="1:15" x14ac:dyDescent="0.25">
      <c r="A10" t="s">
        <v>19</v>
      </c>
      <c r="B10" s="4" t="s">
        <v>14</v>
      </c>
      <c r="C10" s="13">
        <v>11.9</v>
      </c>
      <c r="D10" s="13">
        <v>8.5</v>
      </c>
      <c r="E10" s="13">
        <v>5.9</v>
      </c>
      <c r="F10" s="13">
        <v>5</v>
      </c>
      <c r="G10" s="13">
        <v>4.5999999999999996</v>
      </c>
      <c r="H10" s="13">
        <v>4</v>
      </c>
      <c r="I10" s="13">
        <v>3.7</v>
      </c>
      <c r="J10" s="21">
        <v>6.6</v>
      </c>
      <c r="K10" s="21">
        <v>13.5</v>
      </c>
      <c r="L10" s="5">
        <v>4.5</v>
      </c>
      <c r="M10" s="26">
        <f t="shared" si="0"/>
        <v>13.5</v>
      </c>
      <c r="N10" s="26">
        <f t="shared" si="1"/>
        <v>3.7</v>
      </c>
      <c r="O10" s="26">
        <f t="shared" si="2"/>
        <v>6.82</v>
      </c>
    </row>
    <row r="11" spans="1:15" x14ac:dyDescent="0.25">
      <c r="A11" t="s">
        <v>20</v>
      </c>
      <c r="B11" s="4" t="s">
        <v>14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21">
        <v>1E-3</v>
      </c>
      <c r="K11" s="21">
        <v>1E-3</v>
      </c>
      <c r="L11" s="5">
        <v>1E-3</v>
      </c>
      <c r="M11" s="10">
        <f t="shared" si="0"/>
        <v>2E-3</v>
      </c>
      <c r="N11" s="10">
        <f t="shared" si="1"/>
        <v>1E-3</v>
      </c>
      <c r="O11" s="9">
        <f t="shared" si="2"/>
        <v>1.1000000000000003E-3</v>
      </c>
    </row>
    <row r="12" spans="1:15" x14ac:dyDescent="0.25">
      <c r="A12" s="3" t="s">
        <v>60</v>
      </c>
      <c r="B12" s="4" t="s">
        <v>14</v>
      </c>
      <c r="C12" s="13">
        <v>2.1999999999999999E-2</v>
      </c>
      <c r="D12" s="13">
        <v>1.4999999999999999E-2</v>
      </c>
      <c r="E12" s="13"/>
      <c r="F12" s="13">
        <v>1.5E-3</v>
      </c>
      <c r="G12" s="13">
        <v>7.0000000000000001E-3</v>
      </c>
      <c r="H12" s="13">
        <v>6.7000000000000004E-2</v>
      </c>
      <c r="I12" s="13">
        <v>1.5E-3</v>
      </c>
      <c r="J12" s="21">
        <v>4.0000000000000001E-3</v>
      </c>
      <c r="K12" s="21">
        <v>2.4E-2</v>
      </c>
      <c r="L12" s="5">
        <v>6.0000000000000001E-3</v>
      </c>
      <c r="M12" s="10">
        <f t="shared" si="0"/>
        <v>6.7000000000000004E-2</v>
      </c>
      <c r="N12" s="10">
        <f t="shared" si="1"/>
        <v>1.5E-3</v>
      </c>
      <c r="O12" s="9">
        <f t="shared" si="2"/>
        <v>1.6444444444444446E-2</v>
      </c>
    </row>
    <row r="13" spans="1:15" x14ac:dyDescent="0.25">
      <c r="A13" t="s">
        <v>21</v>
      </c>
      <c r="B13" s="4" t="s">
        <v>14</v>
      </c>
      <c r="C13" s="13">
        <v>0.05</v>
      </c>
      <c r="D13" s="13">
        <v>5.0000000000000001E-3</v>
      </c>
      <c r="E13" s="13">
        <v>0.03</v>
      </c>
      <c r="F13" s="13">
        <v>5.0000000000000001E-3</v>
      </c>
      <c r="G13" s="13">
        <v>5.0000000000000001E-3</v>
      </c>
      <c r="H13" s="13">
        <v>6.7000000000000004E-2</v>
      </c>
      <c r="I13" s="13">
        <v>5.0000000000000001E-3</v>
      </c>
      <c r="J13" s="21">
        <v>5.0000000000000001E-3</v>
      </c>
      <c r="K13" s="21">
        <v>0.02</v>
      </c>
      <c r="L13" s="5">
        <v>0.01</v>
      </c>
      <c r="M13" s="10">
        <f t="shared" si="0"/>
        <v>6.7000000000000004E-2</v>
      </c>
      <c r="N13" s="10">
        <f t="shared" si="1"/>
        <v>5.0000000000000001E-3</v>
      </c>
      <c r="O13" s="9">
        <f t="shared" si="2"/>
        <v>2.0200000000000003E-2</v>
      </c>
    </row>
    <row r="14" spans="1:15" x14ac:dyDescent="0.25">
      <c r="A14" t="s">
        <v>22</v>
      </c>
      <c r="B14" s="4" t="s">
        <v>14</v>
      </c>
      <c r="C14" s="13">
        <v>5.0000000000000001E-3</v>
      </c>
      <c r="D14" s="13">
        <v>5.0000000000000001E-3</v>
      </c>
      <c r="E14" s="13">
        <v>0.03</v>
      </c>
      <c r="F14" s="13">
        <v>0.02</v>
      </c>
      <c r="G14" s="13">
        <v>0.04</v>
      </c>
      <c r="H14" s="13">
        <v>0.03</v>
      </c>
      <c r="I14" s="13">
        <v>0.05</v>
      </c>
      <c r="J14" s="21">
        <v>5.0000000000000001E-3</v>
      </c>
      <c r="K14" s="21">
        <v>5.0000000000000001E-3</v>
      </c>
      <c r="L14" s="5">
        <v>5.0000000000000001E-3</v>
      </c>
      <c r="M14" s="10">
        <f t="shared" si="0"/>
        <v>0.05</v>
      </c>
      <c r="N14" s="10">
        <f t="shared" si="1"/>
        <v>5.0000000000000001E-3</v>
      </c>
      <c r="O14" s="9">
        <f t="shared" si="2"/>
        <v>1.95E-2</v>
      </c>
    </row>
    <row r="15" spans="1:15" x14ac:dyDescent="0.25">
      <c r="A15" t="s">
        <v>23</v>
      </c>
      <c r="B15" s="4" t="s">
        <v>14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21">
        <v>5.0000000000000001E-3</v>
      </c>
      <c r="K15" s="21">
        <v>5.0000000000000001E-3</v>
      </c>
      <c r="L15" s="5">
        <v>5.0000000000000001E-3</v>
      </c>
      <c r="M15" s="10">
        <f t="shared" si="0"/>
        <v>5.0000000000000001E-3</v>
      </c>
      <c r="N15" s="10">
        <f t="shared" si="1"/>
        <v>2.5000000000000001E-3</v>
      </c>
      <c r="O15" s="9">
        <f t="shared" si="2"/>
        <v>4.2499999999999994E-3</v>
      </c>
    </row>
    <row r="16" spans="1:15" x14ac:dyDescent="0.25">
      <c r="A16" t="s">
        <v>13</v>
      </c>
      <c r="B16" s="4" t="s">
        <v>14</v>
      </c>
      <c r="C16" s="13">
        <v>18</v>
      </c>
      <c r="D16" s="13">
        <v>28</v>
      </c>
      <c r="E16" s="13">
        <v>46</v>
      </c>
      <c r="F16" s="13">
        <v>44</v>
      </c>
      <c r="G16" s="13">
        <v>57</v>
      </c>
      <c r="H16" s="13">
        <v>94</v>
      </c>
      <c r="I16" s="13">
        <v>65</v>
      </c>
      <c r="J16" s="21">
        <v>46</v>
      </c>
      <c r="K16" s="21">
        <v>22</v>
      </c>
      <c r="L16" s="5">
        <v>55</v>
      </c>
      <c r="M16" s="26">
        <f t="shared" si="0"/>
        <v>94</v>
      </c>
      <c r="N16" s="26">
        <f t="shared" si="1"/>
        <v>18</v>
      </c>
      <c r="O16" s="26">
        <f t="shared" si="2"/>
        <v>47.5</v>
      </c>
    </row>
    <row r="17" spans="1:15" x14ac:dyDescent="0.25">
      <c r="A17" t="s">
        <v>15</v>
      </c>
      <c r="B17" s="4" t="s">
        <v>14</v>
      </c>
      <c r="C17" s="13">
        <v>0.1</v>
      </c>
      <c r="D17" s="13">
        <v>2.5000000000000001E-2</v>
      </c>
      <c r="E17" s="13">
        <v>0.06</v>
      </c>
      <c r="F17" s="13">
        <v>2.5000000000000001E-2</v>
      </c>
      <c r="G17" s="13">
        <v>0.11</v>
      </c>
      <c r="H17" s="13">
        <v>2.5000000000000001E-2</v>
      </c>
      <c r="I17" s="13">
        <v>0.1</v>
      </c>
      <c r="J17" s="21">
        <v>0.05</v>
      </c>
      <c r="K17" s="21">
        <v>0.15</v>
      </c>
      <c r="L17" s="5">
        <v>0.14000000000000001</v>
      </c>
      <c r="M17" s="26">
        <f t="shared" si="0"/>
        <v>0.15</v>
      </c>
      <c r="N17" s="11">
        <f t="shared" si="1"/>
        <v>2.5000000000000001E-2</v>
      </c>
      <c r="O17" s="11">
        <f t="shared" si="2"/>
        <v>7.85E-2</v>
      </c>
    </row>
    <row r="18" spans="1:15" x14ac:dyDescent="0.25">
      <c r="A18" t="s">
        <v>16</v>
      </c>
      <c r="B18" s="4" t="s">
        <v>14</v>
      </c>
      <c r="C18" s="13">
        <v>2.6</v>
      </c>
      <c r="D18" s="13">
        <v>6.2</v>
      </c>
      <c r="E18" s="13">
        <v>8.6</v>
      </c>
      <c r="F18" s="13">
        <v>6.6</v>
      </c>
      <c r="G18" s="13">
        <v>8.3000000000000007</v>
      </c>
      <c r="H18" s="13">
        <v>3.8</v>
      </c>
      <c r="I18" s="13">
        <v>9.3000000000000007</v>
      </c>
      <c r="J18" s="21">
        <v>8.8800000000000008</v>
      </c>
      <c r="K18" s="21">
        <v>2.2999999999999998</v>
      </c>
      <c r="L18" s="5">
        <v>7.8</v>
      </c>
      <c r="M18" s="26">
        <f t="shared" si="0"/>
        <v>9.3000000000000007</v>
      </c>
      <c r="N18" s="26">
        <f t="shared" si="1"/>
        <v>2.2999999999999998</v>
      </c>
      <c r="O18" s="26">
        <f t="shared" si="2"/>
        <v>6.4379999999999997</v>
      </c>
    </row>
    <row r="19" spans="1:15" x14ac:dyDescent="0.25">
      <c r="A19" t="s">
        <v>17</v>
      </c>
      <c r="B19" s="4" t="s">
        <v>14</v>
      </c>
      <c r="C19" s="13">
        <v>22</v>
      </c>
      <c r="D19" s="13">
        <v>34</v>
      </c>
      <c r="E19" s="13">
        <v>54</v>
      </c>
      <c r="F19" s="13">
        <v>48</v>
      </c>
      <c r="G19" s="13">
        <v>65.3</v>
      </c>
      <c r="H19" s="13">
        <v>91</v>
      </c>
      <c r="I19" s="13">
        <v>62</v>
      </c>
      <c r="J19" s="21">
        <v>85</v>
      </c>
      <c r="K19" s="21">
        <v>25.1</v>
      </c>
      <c r="L19" s="5">
        <v>63</v>
      </c>
      <c r="M19" s="26">
        <f t="shared" si="0"/>
        <v>91</v>
      </c>
      <c r="N19" s="26">
        <f t="shared" si="1"/>
        <v>22</v>
      </c>
      <c r="O19" s="26">
        <f t="shared" si="2"/>
        <v>54.940000000000012</v>
      </c>
    </row>
    <row r="20" spans="1:15" x14ac:dyDescent="0.25">
      <c r="A20" t="s">
        <v>18</v>
      </c>
      <c r="B20" s="4" t="s">
        <v>14</v>
      </c>
      <c r="C20" s="13">
        <v>6</v>
      </c>
      <c r="D20" s="13">
        <v>23</v>
      </c>
      <c r="E20" s="13">
        <v>1</v>
      </c>
      <c r="F20" s="13">
        <v>1</v>
      </c>
      <c r="G20" s="13">
        <v>4</v>
      </c>
      <c r="H20" s="13">
        <v>23</v>
      </c>
      <c r="I20" s="13">
        <v>1.5</v>
      </c>
      <c r="J20" s="21">
        <v>2.5</v>
      </c>
      <c r="K20" s="21">
        <v>7</v>
      </c>
      <c r="L20" s="5">
        <v>2</v>
      </c>
      <c r="M20" s="26">
        <f t="shared" si="0"/>
        <v>23</v>
      </c>
      <c r="N20" s="11">
        <f t="shared" si="1"/>
        <v>1</v>
      </c>
      <c r="O20" s="26">
        <f t="shared" si="2"/>
        <v>7.1</v>
      </c>
    </row>
    <row r="21" spans="1:15" x14ac:dyDescent="0.25">
      <c r="A21" t="s">
        <v>61</v>
      </c>
      <c r="B21" s="4" t="s">
        <v>14</v>
      </c>
      <c r="C21" s="13">
        <v>46</v>
      </c>
      <c r="D21" s="13">
        <v>82</v>
      </c>
      <c r="E21" s="13">
        <v>118</v>
      </c>
      <c r="F21" s="13">
        <v>126</v>
      </c>
      <c r="G21" s="13">
        <v>54</v>
      </c>
      <c r="H21" s="13">
        <v>102</v>
      </c>
      <c r="I21" s="13">
        <v>86</v>
      </c>
      <c r="J21" s="21">
        <v>102</v>
      </c>
      <c r="K21" s="21">
        <v>2.5</v>
      </c>
      <c r="L21" s="5">
        <v>110</v>
      </c>
      <c r="M21" s="26">
        <f t="shared" si="0"/>
        <v>126</v>
      </c>
      <c r="N21" s="26">
        <f t="shared" si="1"/>
        <v>2.5</v>
      </c>
      <c r="O21" s="26">
        <f t="shared" si="2"/>
        <v>82.85</v>
      </c>
    </row>
    <row r="23" spans="1:15" x14ac:dyDescent="0.25">
      <c r="B23" s="19" t="s">
        <v>69</v>
      </c>
    </row>
    <row r="24" spans="1:15" x14ac:dyDescent="0.25">
      <c r="B24" s="24" t="s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M3" sqref="M3"/>
    </sheetView>
  </sheetViews>
  <sheetFormatPr defaultRowHeight="15" x14ac:dyDescent="0.25"/>
  <cols>
    <col min="1" max="1" width="22.140625" customWidth="1"/>
    <col min="3" max="7" width="7.85546875" bestFit="1" customWidth="1"/>
    <col min="8" max="9" width="7.85546875" customWidth="1"/>
    <col min="10" max="10" width="9" bestFit="1" customWidth="1"/>
    <col min="11" max="12" width="7.85546875" customWidth="1"/>
    <col min="13" max="13" width="10" customWidth="1"/>
  </cols>
  <sheetData>
    <row r="1" spans="1:15" x14ac:dyDescent="0.25">
      <c r="A1" s="1" t="s">
        <v>0</v>
      </c>
    </row>
    <row r="2" spans="1:15" x14ac:dyDescent="0.25">
      <c r="M2" s="2"/>
      <c r="N2" s="2"/>
      <c r="O2" s="2"/>
    </row>
    <row r="3" spans="1:15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6">
        <v>42614</v>
      </c>
      <c r="M3" s="2" t="s">
        <v>63</v>
      </c>
      <c r="N3" s="2" t="s">
        <v>64</v>
      </c>
      <c r="O3" s="2" t="s">
        <v>65</v>
      </c>
    </row>
    <row r="4" spans="1:15" x14ac:dyDescent="0.25">
      <c r="A4" t="s">
        <v>24</v>
      </c>
      <c r="B4" s="4" t="s">
        <v>14</v>
      </c>
      <c r="C4" s="13">
        <v>6.3</v>
      </c>
      <c r="D4" s="13">
        <v>10.3</v>
      </c>
      <c r="E4" s="13">
        <v>16.8</v>
      </c>
      <c r="F4" s="13">
        <v>14.3</v>
      </c>
      <c r="G4" s="13">
        <v>19.2</v>
      </c>
      <c r="H4" s="13">
        <v>29.5</v>
      </c>
      <c r="I4" s="13">
        <v>18.399999999999999</v>
      </c>
      <c r="J4" s="22">
        <v>16.399999999999999</v>
      </c>
      <c r="K4" s="21">
        <v>7.47</v>
      </c>
      <c r="L4" s="21">
        <v>19.399999999999999</v>
      </c>
      <c r="M4" s="18">
        <f>MAX(C4:L4)</f>
        <v>29.5</v>
      </c>
      <c r="N4" s="5">
        <f>MIN(C4:L4)</f>
        <v>6.3</v>
      </c>
      <c r="O4" s="11">
        <f>AVERAGE(C4:L4)</f>
        <v>15.807000000000002</v>
      </c>
    </row>
    <row r="5" spans="1:15" x14ac:dyDescent="0.25">
      <c r="A5" t="s">
        <v>25</v>
      </c>
      <c r="B5" s="4" t="s">
        <v>14</v>
      </c>
      <c r="C5" s="13">
        <v>0.247</v>
      </c>
      <c r="D5" s="13">
        <v>0.24099999999999999</v>
      </c>
      <c r="E5" s="13">
        <v>0.57999999999999996</v>
      </c>
      <c r="F5" s="13">
        <v>0.154</v>
      </c>
      <c r="G5" s="14">
        <v>0.999</v>
      </c>
      <c r="H5" s="14">
        <v>0.67200000000000004</v>
      </c>
      <c r="I5" s="14">
        <v>0.92900000000000005</v>
      </c>
      <c r="J5" s="22">
        <v>0.29199999999999998</v>
      </c>
      <c r="K5" s="20">
        <v>0.59399999999999997</v>
      </c>
      <c r="L5" s="20">
        <v>0.79400000000000004</v>
      </c>
      <c r="M5" s="18">
        <f t="shared" ref="M5:M37" si="0">MAX(C5:L5)</f>
        <v>0.999</v>
      </c>
      <c r="N5" s="5">
        <f t="shared" ref="N5:N37" si="1">MIN(C5:L5)</f>
        <v>0.154</v>
      </c>
      <c r="O5" s="11">
        <f t="shared" ref="O5:O37" si="2">AVERAGE(C5:L5)</f>
        <v>0.55020000000000002</v>
      </c>
    </row>
    <row r="6" spans="1:15" x14ac:dyDescent="0.25">
      <c r="A6" t="s">
        <v>26</v>
      </c>
      <c r="B6" s="4" t="s">
        <v>14</v>
      </c>
      <c r="C6" s="13">
        <v>1.36</v>
      </c>
      <c r="D6" s="13">
        <v>2.0499999999999998</v>
      </c>
      <c r="E6" s="13">
        <v>3.47</v>
      </c>
      <c r="F6" s="13">
        <v>2.97</v>
      </c>
      <c r="G6" s="13">
        <v>4.18</v>
      </c>
      <c r="H6" s="13">
        <v>5.89</v>
      </c>
      <c r="I6" s="14">
        <v>3.87</v>
      </c>
      <c r="J6" s="22">
        <v>3.67</v>
      </c>
      <c r="K6" s="21">
        <v>1.57</v>
      </c>
      <c r="L6" s="21">
        <v>4.18</v>
      </c>
      <c r="M6" s="18">
        <f t="shared" si="0"/>
        <v>5.89</v>
      </c>
      <c r="N6" s="5">
        <f t="shared" si="1"/>
        <v>1.36</v>
      </c>
      <c r="O6" s="11">
        <f t="shared" si="2"/>
        <v>3.3210000000000002</v>
      </c>
    </row>
    <row r="7" spans="1:15" x14ac:dyDescent="0.25">
      <c r="A7" t="s">
        <v>27</v>
      </c>
      <c r="B7" s="4" t="s">
        <v>14</v>
      </c>
      <c r="C7" s="13">
        <v>2.9000000000000001E-2</v>
      </c>
      <c r="D7" s="13">
        <v>2.8000000000000001E-2</v>
      </c>
      <c r="E7" s="13">
        <v>0.114</v>
      </c>
      <c r="F7" s="14">
        <v>7.1300000000000002E-2</v>
      </c>
      <c r="G7" s="14">
        <v>0.153</v>
      </c>
      <c r="H7" s="14">
        <v>0.27900000000000003</v>
      </c>
      <c r="I7" s="14">
        <v>0.18</v>
      </c>
      <c r="J7" s="23">
        <v>0.107</v>
      </c>
      <c r="K7" s="20">
        <v>9.7000000000000003E-2</v>
      </c>
      <c r="L7" s="20">
        <v>0.36499999999999999</v>
      </c>
      <c r="M7" s="18">
        <f t="shared" si="0"/>
        <v>0.36499999999999999</v>
      </c>
      <c r="N7" s="5">
        <f t="shared" si="1"/>
        <v>2.8000000000000001E-2</v>
      </c>
      <c r="O7" s="11">
        <f t="shared" si="2"/>
        <v>0.14233000000000001</v>
      </c>
    </row>
    <row r="8" spans="1:15" x14ac:dyDescent="0.25">
      <c r="A8" t="s">
        <v>28</v>
      </c>
      <c r="B8" s="4" t="s">
        <v>14</v>
      </c>
      <c r="C8" s="13">
        <v>0.8</v>
      </c>
      <c r="D8" s="13">
        <v>0.4</v>
      </c>
      <c r="E8" s="13">
        <v>0.4</v>
      </c>
      <c r="F8" s="13">
        <v>0.56000000000000005</v>
      </c>
      <c r="G8" s="13">
        <v>0.45</v>
      </c>
      <c r="H8" s="13">
        <v>0.4</v>
      </c>
      <c r="I8" s="13">
        <v>0.4</v>
      </c>
      <c r="J8" s="22">
        <v>0.42</v>
      </c>
      <c r="K8" s="21">
        <v>0.8</v>
      </c>
      <c r="L8" s="21">
        <v>0.5</v>
      </c>
      <c r="M8" s="18">
        <f t="shared" si="0"/>
        <v>0.8</v>
      </c>
      <c r="N8" s="5">
        <f t="shared" si="1"/>
        <v>0.4</v>
      </c>
      <c r="O8" s="11">
        <f t="shared" si="2"/>
        <v>0.51300000000000001</v>
      </c>
    </row>
    <row r="9" spans="1:15" x14ac:dyDescent="0.25">
      <c r="A9" t="s">
        <v>29</v>
      </c>
      <c r="B9" s="4" t="s">
        <v>14</v>
      </c>
      <c r="C9" s="13">
        <v>2.5</v>
      </c>
      <c r="D9" s="13">
        <v>5.15</v>
      </c>
      <c r="E9" s="13">
        <v>6.4</v>
      </c>
      <c r="F9" s="13">
        <v>4.6399999999999997</v>
      </c>
      <c r="G9" s="13">
        <v>5.68</v>
      </c>
      <c r="H9" s="13">
        <v>6.2</v>
      </c>
      <c r="I9" s="13">
        <v>5.75</v>
      </c>
      <c r="J9" s="22">
        <v>6.23</v>
      </c>
      <c r="K9" s="21">
        <v>2.2999999999999998</v>
      </c>
      <c r="L9" s="21">
        <v>6.27</v>
      </c>
      <c r="M9" s="18">
        <f t="shared" si="0"/>
        <v>6.4</v>
      </c>
      <c r="N9" s="5">
        <f t="shared" si="1"/>
        <v>2.2999999999999998</v>
      </c>
      <c r="O9" s="11">
        <f t="shared" si="2"/>
        <v>5.1119999999999992</v>
      </c>
    </row>
    <row r="10" spans="1:15" x14ac:dyDescent="0.25">
      <c r="A10" t="s">
        <v>30</v>
      </c>
      <c r="B10" s="4" t="s">
        <v>14</v>
      </c>
      <c r="C10" s="13">
        <v>1</v>
      </c>
      <c r="D10" s="13">
        <v>2</v>
      </c>
      <c r="E10" s="13"/>
      <c r="F10" s="13">
        <v>2.1</v>
      </c>
      <c r="G10" s="13">
        <v>2.9</v>
      </c>
      <c r="H10" s="13"/>
      <c r="I10" s="14"/>
      <c r="J10" s="22">
        <v>3.3</v>
      </c>
      <c r="K10" s="21">
        <v>1</v>
      </c>
      <c r="L10" s="21">
        <v>3.5</v>
      </c>
      <c r="M10" s="18">
        <f t="shared" si="0"/>
        <v>3.5</v>
      </c>
      <c r="N10" s="5">
        <f t="shared" si="1"/>
        <v>1</v>
      </c>
      <c r="O10" s="11">
        <f t="shared" si="2"/>
        <v>2.2571428571428571</v>
      </c>
    </row>
    <row r="11" spans="1:15" x14ac:dyDescent="0.25">
      <c r="A11" t="s">
        <v>31</v>
      </c>
      <c r="B11" s="4" t="s">
        <v>14</v>
      </c>
      <c r="C11" s="13">
        <v>0.98</v>
      </c>
      <c r="D11" s="13">
        <v>1.73</v>
      </c>
      <c r="E11" s="13">
        <v>2.1</v>
      </c>
      <c r="F11" s="13">
        <v>1.97</v>
      </c>
      <c r="G11" s="13">
        <v>2.58</v>
      </c>
      <c r="H11" s="13">
        <v>2.6</v>
      </c>
      <c r="I11" s="13">
        <v>2.2000000000000002</v>
      </c>
      <c r="J11" s="22">
        <v>2.06</v>
      </c>
      <c r="K11" s="21">
        <v>0.73</v>
      </c>
      <c r="L11" s="21">
        <v>2.59</v>
      </c>
      <c r="M11" s="18">
        <f t="shared" si="0"/>
        <v>2.6</v>
      </c>
      <c r="N11" s="5">
        <f t="shared" si="1"/>
        <v>0.73</v>
      </c>
      <c r="O11" s="11">
        <f t="shared" si="2"/>
        <v>1.954</v>
      </c>
    </row>
    <row r="12" spans="1:15" x14ac:dyDescent="0.25">
      <c r="A12" t="s">
        <v>32</v>
      </c>
      <c r="B12" s="4" t="s">
        <v>14</v>
      </c>
      <c r="C12" s="13">
        <v>3.0000000000000001E-3</v>
      </c>
      <c r="D12" s="13">
        <v>7.0000000000000001E-3</v>
      </c>
      <c r="E12" s="13">
        <v>2.47E-2</v>
      </c>
      <c r="F12" s="13">
        <v>1.5E-3</v>
      </c>
      <c r="G12" s="13">
        <v>5.0000000000000001E-4</v>
      </c>
      <c r="H12" s="13">
        <v>1.03E-2</v>
      </c>
      <c r="I12" s="13">
        <v>1.47E-2</v>
      </c>
      <c r="J12" s="22">
        <v>4.3E-3</v>
      </c>
      <c r="K12" s="21">
        <v>8.9999999999999993E-3</v>
      </c>
      <c r="L12" s="21">
        <v>4.0000000000000001E-3</v>
      </c>
      <c r="M12" s="18">
        <f t="shared" si="0"/>
        <v>2.47E-2</v>
      </c>
      <c r="N12" s="5">
        <f t="shared" si="1"/>
        <v>5.0000000000000001E-4</v>
      </c>
      <c r="O12" s="9">
        <f t="shared" si="2"/>
        <v>7.9000000000000008E-3</v>
      </c>
    </row>
    <row r="13" spans="1:15" x14ac:dyDescent="0.25">
      <c r="A13" t="s">
        <v>33</v>
      </c>
      <c r="B13" s="4" t="s">
        <v>14</v>
      </c>
      <c r="C13" s="13">
        <v>0.14799999999999999</v>
      </c>
      <c r="D13" s="13">
        <v>0.16800000000000001</v>
      </c>
      <c r="E13" s="13">
        <v>9.4E-2</v>
      </c>
      <c r="F13" s="13">
        <v>2.3E-2</v>
      </c>
      <c r="G13" s="13">
        <v>7.5999999999999998E-2</v>
      </c>
      <c r="H13" s="13">
        <v>0.30299999999999999</v>
      </c>
      <c r="I13" s="13">
        <v>0.26800000000000002</v>
      </c>
      <c r="J13" s="22">
        <v>6.5000000000000002E-2</v>
      </c>
      <c r="K13" s="21">
        <v>0.26800000000000002</v>
      </c>
      <c r="L13" s="21">
        <v>3.5000000000000003E-2</v>
      </c>
      <c r="M13" s="18">
        <f t="shared" si="0"/>
        <v>0.30299999999999999</v>
      </c>
      <c r="N13" s="5">
        <f t="shared" si="1"/>
        <v>2.3E-2</v>
      </c>
      <c r="O13" s="9">
        <f t="shared" si="2"/>
        <v>0.14479999999999998</v>
      </c>
    </row>
    <row r="14" spans="1:15" x14ac:dyDescent="0.25">
      <c r="A14" t="s">
        <v>34</v>
      </c>
      <c r="B14" s="4" t="s">
        <v>14</v>
      </c>
      <c r="C14" s="13">
        <v>1E-4</v>
      </c>
      <c r="D14" s="13">
        <v>2.0000000000000001E-4</v>
      </c>
      <c r="E14" s="13">
        <v>1E-4</v>
      </c>
      <c r="F14" s="13">
        <v>1E-4</v>
      </c>
      <c r="G14" s="13">
        <v>1E-4</v>
      </c>
      <c r="H14" s="13">
        <v>2.0000000000000001E-4</v>
      </c>
      <c r="I14" s="13">
        <v>2.0000000000000001E-4</v>
      </c>
      <c r="J14" s="22">
        <v>1E-4</v>
      </c>
      <c r="K14" s="21">
        <v>1.3999999999999999E-4</v>
      </c>
      <c r="L14" s="21">
        <v>1.4999999999999999E-4</v>
      </c>
      <c r="M14" s="18">
        <f t="shared" si="0"/>
        <v>2.0000000000000001E-4</v>
      </c>
      <c r="N14" s="8">
        <f t="shared" si="1"/>
        <v>1E-4</v>
      </c>
      <c r="O14" s="8">
        <f t="shared" si="2"/>
        <v>1.3899999999999999E-4</v>
      </c>
    </row>
    <row r="15" spans="1:15" x14ac:dyDescent="0.25">
      <c r="A15" t="s">
        <v>35</v>
      </c>
      <c r="B15" s="4" t="s">
        <v>14</v>
      </c>
      <c r="C15" s="13">
        <v>5.9999999999999995E-4</v>
      </c>
      <c r="D15" s="13">
        <v>1.1000000000000001E-3</v>
      </c>
      <c r="E15" s="13">
        <v>1E-3</v>
      </c>
      <c r="F15" s="13">
        <v>6.9999999999999999E-4</v>
      </c>
      <c r="G15" s="13">
        <v>1.6000000000000001E-3</v>
      </c>
      <c r="H15" s="13">
        <v>9.7999999999999997E-4</v>
      </c>
      <c r="I15" s="13">
        <v>1.5399999999999999E-3</v>
      </c>
      <c r="J15" s="22">
        <v>8.9999999999999998E-4</v>
      </c>
      <c r="K15" s="21">
        <v>1.6000000000000001E-3</v>
      </c>
      <c r="L15" s="21">
        <v>2E-3</v>
      </c>
      <c r="M15" s="18">
        <f t="shared" si="0"/>
        <v>2E-3</v>
      </c>
      <c r="N15" s="5">
        <f t="shared" si="1"/>
        <v>5.9999999999999995E-4</v>
      </c>
      <c r="O15" s="9">
        <f t="shared" si="2"/>
        <v>1.2020000000000002E-3</v>
      </c>
    </row>
    <row r="16" spans="1:15" x14ac:dyDescent="0.25">
      <c r="A16" t="s">
        <v>36</v>
      </c>
      <c r="B16" s="4" t="s">
        <v>14</v>
      </c>
      <c r="C16" s="13">
        <v>5.3999999999999999E-2</v>
      </c>
      <c r="D16" s="13">
        <v>7.1999999999999995E-2</v>
      </c>
      <c r="E16" s="13">
        <v>9.8299999999999998E-2</v>
      </c>
      <c r="F16" s="13">
        <v>8.5999999999999993E-2</v>
      </c>
      <c r="G16" s="13">
        <v>0.108</v>
      </c>
      <c r="H16" s="13">
        <v>0.14499999999999999</v>
      </c>
      <c r="I16" s="13">
        <v>0.113</v>
      </c>
      <c r="J16" s="22">
        <v>8.7999999999999995E-2</v>
      </c>
      <c r="K16" s="21">
        <v>6.4600000000000005E-2</v>
      </c>
      <c r="L16" s="21">
        <v>0.111</v>
      </c>
      <c r="M16" s="18">
        <f t="shared" si="0"/>
        <v>0.14499999999999999</v>
      </c>
      <c r="N16" s="5">
        <f t="shared" si="1"/>
        <v>5.3999999999999999E-2</v>
      </c>
      <c r="O16" s="9">
        <f t="shared" si="2"/>
        <v>9.398999999999999E-2</v>
      </c>
    </row>
    <row r="17" spans="1:15" x14ac:dyDescent="0.25">
      <c r="A17" t="s">
        <v>37</v>
      </c>
      <c r="B17" s="4" t="s">
        <v>14</v>
      </c>
      <c r="C17" s="13">
        <v>2.0000000000000002E-5</v>
      </c>
      <c r="D17" s="13">
        <v>2.0000000000000002E-5</v>
      </c>
      <c r="E17" s="13">
        <v>2.5000000000000001E-5</v>
      </c>
      <c r="F17" s="13">
        <v>2.0000000000000002E-5</v>
      </c>
      <c r="G17" s="13">
        <v>2.0000000000000002E-5</v>
      </c>
      <c r="H17" s="13">
        <v>2.5000000000000001E-5</v>
      </c>
      <c r="I17" s="13">
        <v>2.5000000000000001E-5</v>
      </c>
      <c r="J17" s="22">
        <v>2.0000000000000002E-5</v>
      </c>
      <c r="K17" s="21">
        <v>2.5000000000000001E-5</v>
      </c>
      <c r="L17" s="21">
        <v>2.5000000000000001E-5</v>
      </c>
      <c r="M17" s="18">
        <f t="shared" si="0"/>
        <v>2.5000000000000001E-5</v>
      </c>
      <c r="N17" s="5">
        <f t="shared" si="1"/>
        <v>2.0000000000000002E-5</v>
      </c>
      <c r="O17" s="9">
        <f t="shared" si="2"/>
        <v>2.2500000000000005E-5</v>
      </c>
    </row>
    <row r="18" spans="1:15" x14ac:dyDescent="0.25">
      <c r="A18" t="s">
        <v>38</v>
      </c>
      <c r="B18" s="4" t="s">
        <v>14</v>
      </c>
      <c r="C18" s="13">
        <v>5.0000000000000001E-4</v>
      </c>
      <c r="D18" s="13">
        <v>5.0000000000000001E-4</v>
      </c>
      <c r="E18" s="13">
        <v>5.0000000000000001E-4</v>
      </c>
      <c r="F18" s="13">
        <v>5.0000000000000001E-4</v>
      </c>
      <c r="G18" s="13">
        <v>5.0000000000000001E-4</v>
      </c>
      <c r="H18" s="13">
        <v>5.0000000000000002E-5</v>
      </c>
      <c r="I18" s="13">
        <v>5.0000000000000002E-5</v>
      </c>
      <c r="J18" s="22">
        <v>5.0000000000000001E-4</v>
      </c>
      <c r="K18" s="21">
        <v>5.0000000000000002E-5</v>
      </c>
      <c r="L18" s="21">
        <v>5.0000000000000002E-5</v>
      </c>
      <c r="M18" s="18">
        <f t="shared" si="0"/>
        <v>5.0000000000000001E-4</v>
      </c>
      <c r="N18" s="5">
        <f t="shared" si="1"/>
        <v>5.0000000000000002E-5</v>
      </c>
      <c r="O18" s="9">
        <f t="shared" si="2"/>
        <v>3.2000000000000008E-4</v>
      </c>
    </row>
    <row r="19" spans="1:15" x14ac:dyDescent="0.25">
      <c r="A19" t="s">
        <v>39</v>
      </c>
      <c r="B19" s="4" t="s">
        <v>14</v>
      </c>
      <c r="C19" s="13">
        <v>2.5000000000000001E-3</v>
      </c>
      <c r="D19" s="13">
        <v>2.5000000000000001E-3</v>
      </c>
      <c r="E19" s="13">
        <v>2E-3</v>
      </c>
      <c r="F19" s="13">
        <v>2.5000000000000001E-3</v>
      </c>
      <c r="G19" s="13">
        <v>2.5000000000000001E-3</v>
      </c>
      <c r="H19" s="13">
        <v>2E-3</v>
      </c>
      <c r="I19" s="13">
        <v>1E-3</v>
      </c>
      <c r="J19" s="22">
        <v>2E-3</v>
      </c>
      <c r="K19" s="21">
        <v>1E-3</v>
      </c>
      <c r="L19" s="21">
        <v>1E-3</v>
      </c>
      <c r="M19" s="18">
        <f t="shared" si="0"/>
        <v>2.5000000000000001E-3</v>
      </c>
      <c r="N19" s="5">
        <f t="shared" si="1"/>
        <v>1E-3</v>
      </c>
      <c r="O19" s="9">
        <f t="shared" si="2"/>
        <v>1.9000000000000002E-3</v>
      </c>
    </row>
    <row r="20" spans="1:15" x14ac:dyDescent="0.25">
      <c r="A20" t="s">
        <v>40</v>
      </c>
      <c r="B20" s="4" t="s">
        <v>14</v>
      </c>
      <c r="C20" s="13">
        <v>5.0000000000000002E-5</v>
      </c>
      <c r="D20" s="13">
        <v>3.0000000000000001E-5</v>
      </c>
      <c r="E20" s="13">
        <v>4.0000000000000003E-5</v>
      </c>
      <c r="F20" s="13">
        <v>5.0000000000000004E-6</v>
      </c>
      <c r="G20" s="13">
        <v>3.0000000000000001E-5</v>
      </c>
      <c r="H20" s="13">
        <v>4.0000000000000003E-5</v>
      </c>
      <c r="I20" s="13">
        <v>4.0000000000000003E-5</v>
      </c>
      <c r="J20" s="22">
        <v>3.0000000000000001E-5</v>
      </c>
      <c r="K20" s="21">
        <v>9.0000000000000006E-5</v>
      </c>
      <c r="L20" s="21">
        <v>3.0000000000000001E-5</v>
      </c>
      <c r="M20" s="18">
        <f t="shared" si="0"/>
        <v>9.0000000000000006E-5</v>
      </c>
      <c r="N20" s="5">
        <f t="shared" si="1"/>
        <v>5.0000000000000004E-6</v>
      </c>
      <c r="O20" s="8">
        <f t="shared" si="2"/>
        <v>3.8500000000000007E-5</v>
      </c>
    </row>
    <row r="21" spans="1:15" x14ac:dyDescent="0.25">
      <c r="A21" t="s">
        <v>41</v>
      </c>
      <c r="B21" s="4" t="s">
        <v>14</v>
      </c>
      <c r="C21" s="13">
        <v>4.0000000000000002E-4</v>
      </c>
      <c r="D21" s="13">
        <v>2.0000000000000001E-4</v>
      </c>
      <c r="E21" s="13">
        <v>2.5000000000000001E-4</v>
      </c>
      <c r="F21" s="13">
        <v>2.0000000000000001E-4</v>
      </c>
      <c r="G21" s="13">
        <v>2.0000000000000001E-4</v>
      </c>
      <c r="H21" s="13">
        <v>2.5000000000000001E-4</v>
      </c>
      <c r="I21" s="13">
        <v>2.5000000000000001E-4</v>
      </c>
      <c r="J21" s="22">
        <v>5.0000000000000001E-4</v>
      </c>
      <c r="K21" s="21">
        <v>2.0000000000000001E-4</v>
      </c>
      <c r="L21" s="21">
        <v>1.2E-4</v>
      </c>
      <c r="M21" s="18">
        <f t="shared" si="0"/>
        <v>5.0000000000000001E-4</v>
      </c>
      <c r="N21" s="5">
        <f t="shared" si="1"/>
        <v>1.2E-4</v>
      </c>
      <c r="O21" s="9">
        <f t="shared" si="2"/>
        <v>2.5700000000000001E-4</v>
      </c>
    </row>
    <row r="22" spans="1:15" x14ac:dyDescent="0.25">
      <c r="A22" t="s">
        <v>42</v>
      </c>
      <c r="B22" s="4" t="s">
        <v>14</v>
      </c>
      <c r="C22" s="13">
        <v>1.1E-4</v>
      </c>
      <c r="D22" s="13">
        <v>1E-4</v>
      </c>
      <c r="E22" s="13">
        <v>1E-4</v>
      </c>
      <c r="F22" s="13">
        <v>8.0000000000000007E-5</v>
      </c>
      <c r="G22" s="13">
        <v>1.8000000000000001E-4</v>
      </c>
      <c r="H22" s="13">
        <v>2.9999999999999997E-4</v>
      </c>
      <c r="I22" s="13">
        <v>2.9999999999999997E-4</v>
      </c>
      <c r="J22" s="22">
        <v>1.2999999999999999E-4</v>
      </c>
      <c r="K22" s="21">
        <v>1.9000000000000001E-4</v>
      </c>
      <c r="L22" s="21">
        <v>2.5999999999999998E-4</v>
      </c>
      <c r="M22" s="18">
        <f t="shared" si="0"/>
        <v>2.9999999999999997E-4</v>
      </c>
      <c r="N22" s="5">
        <f t="shared" si="1"/>
        <v>8.0000000000000007E-5</v>
      </c>
      <c r="O22" s="9">
        <f t="shared" si="2"/>
        <v>1.7499999999999997E-4</v>
      </c>
    </row>
    <row r="23" spans="1:15" x14ac:dyDescent="0.25">
      <c r="A23" t="s">
        <v>43</v>
      </c>
      <c r="B23" s="4" t="s">
        <v>14</v>
      </c>
      <c r="C23" s="13">
        <v>3.0000000000000001E-3</v>
      </c>
      <c r="D23" s="13">
        <v>2E-3</v>
      </c>
      <c r="E23" s="13">
        <v>1.5E-3</v>
      </c>
      <c r="F23" s="13">
        <v>1E-3</v>
      </c>
      <c r="G23" s="13">
        <v>1E-3</v>
      </c>
      <c r="H23" s="13">
        <v>1.2999999999999999E-3</v>
      </c>
      <c r="I23" s="13">
        <v>1.2999999999999999E-3</v>
      </c>
      <c r="J23" s="22">
        <v>1E-3</v>
      </c>
      <c r="K23" s="21">
        <v>2.8999999999999998E-3</v>
      </c>
      <c r="L23" s="21">
        <v>8.9999999999999998E-4</v>
      </c>
      <c r="M23" s="18">
        <f t="shared" si="0"/>
        <v>3.0000000000000001E-3</v>
      </c>
      <c r="N23" s="5">
        <f t="shared" si="1"/>
        <v>8.9999999999999998E-4</v>
      </c>
      <c r="O23" s="9">
        <f t="shared" si="2"/>
        <v>1.5900000000000001E-3</v>
      </c>
    </row>
    <row r="24" spans="1:15" x14ac:dyDescent="0.25">
      <c r="A24" t="s">
        <v>44</v>
      </c>
      <c r="B24" s="4" t="s">
        <v>14</v>
      </c>
      <c r="C24" s="13">
        <v>6.9999999999999999E-4</v>
      </c>
      <c r="D24" s="13">
        <v>8.0000000000000004E-4</v>
      </c>
      <c r="E24" s="13">
        <v>2.9999999999999997E-4</v>
      </c>
      <c r="F24" s="13">
        <v>5.0000000000000002E-5</v>
      </c>
      <c r="G24" s="13">
        <v>4.0000000000000002E-4</v>
      </c>
      <c r="H24" s="13">
        <v>5.9999999999999995E-4</v>
      </c>
      <c r="I24" s="13">
        <v>1E-3</v>
      </c>
      <c r="J24" s="22">
        <v>2.0000000000000001E-4</v>
      </c>
      <c r="K24" s="21">
        <v>9.5E-4</v>
      </c>
      <c r="L24" s="21">
        <v>2.05E-4</v>
      </c>
      <c r="M24" s="18">
        <f t="shared" si="0"/>
        <v>1E-3</v>
      </c>
      <c r="N24" s="5">
        <f t="shared" si="1"/>
        <v>5.0000000000000002E-5</v>
      </c>
      <c r="O24" s="9">
        <f t="shared" si="2"/>
        <v>5.2050000000000002E-4</v>
      </c>
    </row>
    <row r="25" spans="1:15" x14ac:dyDescent="0.25">
      <c r="A25" t="s">
        <v>45</v>
      </c>
      <c r="B25" s="4" t="s">
        <v>14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5.0000000000000001E-4</v>
      </c>
      <c r="H25" s="13">
        <v>5.9999999999999995E-4</v>
      </c>
      <c r="I25" s="13">
        <v>5.9999999999999995E-4</v>
      </c>
      <c r="J25" s="22">
        <v>5.0000000000000001E-4</v>
      </c>
      <c r="K25" s="21">
        <v>2.5000000000000001E-4</v>
      </c>
      <c r="L25" s="21">
        <v>5.9999999999999995E-4</v>
      </c>
      <c r="M25" s="18">
        <f t="shared" si="0"/>
        <v>5.9999999999999995E-4</v>
      </c>
      <c r="N25" s="5">
        <f t="shared" si="1"/>
        <v>2.5000000000000001E-4</v>
      </c>
      <c r="O25" s="9">
        <f t="shared" si="2"/>
        <v>5.1500000000000005E-4</v>
      </c>
    </row>
    <row r="26" spans="1:15" x14ac:dyDescent="0.25">
      <c r="A26" t="s">
        <v>46</v>
      </c>
      <c r="B26" s="4" t="s">
        <v>14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3">
        <v>5.0000000000000004E-6</v>
      </c>
      <c r="I26" s="14" t="s">
        <v>66</v>
      </c>
      <c r="J26" s="22">
        <v>5.0000000000000004E-6</v>
      </c>
      <c r="K26" s="21">
        <v>5.0000000000000004E-6</v>
      </c>
      <c r="L26" s="21"/>
      <c r="M26" s="18">
        <f t="shared" si="0"/>
        <v>5.0000000000000004E-6</v>
      </c>
      <c r="N26" s="5">
        <f t="shared" si="1"/>
        <v>5.0000000000000004E-6</v>
      </c>
      <c r="O26" s="12">
        <f t="shared" si="2"/>
        <v>5.0000000000000004E-6</v>
      </c>
    </row>
    <row r="27" spans="1:15" x14ac:dyDescent="0.25">
      <c r="A27" t="s">
        <v>47</v>
      </c>
      <c r="B27" s="4" t="s">
        <v>14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2.0000000000000001E-4</v>
      </c>
      <c r="H27" s="13">
        <v>5.6999999999999998E-4</v>
      </c>
      <c r="I27" s="13">
        <v>3.8999999999999999E-4</v>
      </c>
      <c r="J27" s="22">
        <v>4.0000000000000002E-4</v>
      </c>
      <c r="K27" s="21">
        <v>2.9999999999999997E-4</v>
      </c>
      <c r="L27" s="21">
        <v>4.2299999999999998E-4</v>
      </c>
      <c r="M27" s="18">
        <f t="shared" si="0"/>
        <v>5.6999999999999998E-4</v>
      </c>
      <c r="N27" s="5">
        <f t="shared" si="1"/>
        <v>2.0000000000000001E-4</v>
      </c>
      <c r="O27" s="9">
        <f t="shared" si="2"/>
        <v>3.3630000000000004E-4</v>
      </c>
    </row>
    <row r="28" spans="1:15" x14ac:dyDescent="0.25">
      <c r="A28" t="s">
        <v>48</v>
      </c>
      <c r="B28" s="4" t="s">
        <v>14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5.0000000000000001E-4</v>
      </c>
      <c r="H28" s="13">
        <v>2.9999999999999997E-4</v>
      </c>
      <c r="I28" s="13">
        <v>2.9999999999999997E-4</v>
      </c>
      <c r="J28" s="22">
        <v>5.0000000000000001E-4</v>
      </c>
      <c r="K28" s="21">
        <v>5.9999999999999995E-4</v>
      </c>
      <c r="L28" s="21">
        <v>1E-4</v>
      </c>
      <c r="M28" s="18">
        <f t="shared" si="0"/>
        <v>5.9999999999999995E-4</v>
      </c>
      <c r="N28" s="5">
        <f t="shared" si="1"/>
        <v>1E-4</v>
      </c>
      <c r="O28" s="9">
        <f t="shared" si="2"/>
        <v>4.2999999999999999E-4</v>
      </c>
    </row>
    <row r="29" spans="1:15" x14ac:dyDescent="0.25">
      <c r="A29" t="s">
        <v>49</v>
      </c>
      <c r="B29" s="4" t="s">
        <v>14</v>
      </c>
      <c r="C29" s="13">
        <v>2.9999999999999997E-4</v>
      </c>
      <c r="D29" s="15">
        <v>2.9999999999999997E-4</v>
      </c>
      <c r="E29" s="13">
        <v>5.0000000000000002E-5</v>
      </c>
      <c r="F29" s="13">
        <v>2.9999999999999997E-4</v>
      </c>
      <c r="G29" s="13">
        <v>2.9999999999999997E-4</v>
      </c>
      <c r="H29" s="13">
        <v>5.0000000000000002E-5</v>
      </c>
      <c r="I29" s="13">
        <v>5.0000000000000002E-5</v>
      </c>
      <c r="J29" s="22">
        <v>2.9999999999999997E-4</v>
      </c>
      <c r="K29" s="21">
        <v>1E-4</v>
      </c>
      <c r="L29" s="21">
        <v>1E-4</v>
      </c>
      <c r="M29" s="18">
        <f t="shared" si="0"/>
        <v>2.9999999999999997E-4</v>
      </c>
      <c r="N29" s="5">
        <f t="shared" si="1"/>
        <v>5.0000000000000002E-5</v>
      </c>
      <c r="O29" s="9">
        <f t="shared" si="2"/>
        <v>1.8499999999999997E-4</v>
      </c>
    </row>
    <row r="30" spans="1:15" x14ac:dyDescent="0.25">
      <c r="A30" t="s">
        <v>50</v>
      </c>
      <c r="B30" s="4" t="s">
        <v>14</v>
      </c>
      <c r="C30" s="13">
        <v>5.0000000000000004E-6</v>
      </c>
      <c r="D30" s="15">
        <v>2.0000000000000002E-5</v>
      </c>
      <c r="E30" s="13">
        <v>5.0000000000000004E-6</v>
      </c>
      <c r="F30" s="13">
        <v>5.0000000000000004E-6</v>
      </c>
      <c r="G30" s="13">
        <v>5.0000000000000004E-6</v>
      </c>
      <c r="H30" s="13">
        <v>2.5000000000000001E-5</v>
      </c>
      <c r="I30" s="13">
        <v>2.5000000000000001E-5</v>
      </c>
      <c r="J30" s="22">
        <v>5.0000000000000004E-6</v>
      </c>
      <c r="K30" s="21">
        <v>2.0000000000000002E-5</v>
      </c>
      <c r="L30" s="21">
        <v>5.0000000000000004E-6</v>
      </c>
      <c r="M30" s="18">
        <f t="shared" si="0"/>
        <v>2.5000000000000001E-5</v>
      </c>
      <c r="N30" s="5">
        <f t="shared" si="1"/>
        <v>5.0000000000000004E-6</v>
      </c>
      <c r="O30" s="12">
        <f t="shared" si="2"/>
        <v>1.2E-5</v>
      </c>
    </row>
    <row r="31" spans="1:15" x14ac:dyDescent="0.25">
      <c r="A31" t="s">
        <v>51</v>
      </c>
      <c r="B31" s="4" t="s">
        <v>14</v>
      </c>
      <c r="C31" s="13">
        <v>5.2999999999999999E-2</v>
      </c>
      <c r="D31" s="13">
        <v>7.8E-2</v>
      </c>
      <c r="E31" s="13">
        <v>0.13200000000000001</v>
      </c>
      <c r="F31" s="13">
        <v>0.11899999999999999</v>
      </c>
      <c r="G31" s="13">
        <v>0.156</v>
      </c>
      <c r="H31" s="13">
        <v>0.23799999999999999</v>
      </c>
      <c r="I31" s="13">
        <v>0.16</v>
      </c>
      <c r="J31" s="22">
        <v>0.13700000000000001</v>
      </c>
      <c r="K31" s="21">
        <v>5.5599999999999997E-2</v>
      </c>
      <c r="L31" s="21">
        <v>0.13200000000000001</v>
      </c>
      <c r="M31" s="18">
        <f t="shared" si="0"/>
        <v>0.23799999999999999</v>
      </c>
      <c r="N31" s="5">
        <f t="shared" si="1"/>
        <v>5.2999999999999999E-2</v>
      </c>
      <c r="O31" s="9">
        <f t="shared" si="2"/>
        <v>0.12606000000000001</v>
      </c>
    </row>
    <row r="32" spans="1:15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22">
        <v>5.0000000000000004E-6</v>
      </c>
      <c r="K32" s="21">
        <v>5.0000000000000004E-6</v>
      </c>
      <c r="L32" s="21">
        <v>5.0000000000000004E-6</v>
      </c>
      <c r="M32" s="18">
        <f t="shared" si="0"/>
        <v>5.0000000000000004E-6</v>
      </c>
      <c r="N32" s="5">
        <f t="shared" si="1"/>
        <v>5.0000000000000004E-6</v>
      </c>
      <c r="O32" s="12">
        <f t="shared" si="2"/>
        <v>5.0000000000000004E-6</v>
      </c>
    </row>
    <row r="33" spans="1:15" x14ac:dyDescent="0.25">
      <c r="A33" t="s">
        <v>55</v>
      </c>
      <c r="B33" s="4" t="s">
        <v>14</v>
      </c>
      <c r="C33" s="13">
        <v>5.0000000000000002E-5</v>
      </c>
      <c r="D33" s="13">
        <v>5.0000000000000002E-5</v>
      </c>
      <c r="E33" s="13">
        <v>5.0000000000000002E-5</v>
      </c>
      <c r="F33" s="13">
        <v>5.0000000000000002E-5</v>
      </c>
      <c r="G33" s="13">
        <v>5.0000000000000002E-5</v>
      </c>
      <c r="H33" s="13">
        <v>5.0000000000000002E-5</v>
      </c>
      <c r="I33" s="13">
        <v>5.0000000000000002E-5</v>
      </c>
      <c r="J33" s="22">
        <v>5.0000000000000002E-5</v>
      </c>
      <c r="K33" s="21">
        <v>5.0000000000000002E-5</v>
      </c>
      <c r="L33" s="21">
        <v>5.0000000000000002E-5</v>
      </c>
      <c r="M33" s="18">
        <f t="shared" si="0"/>
        <v>5.0000000000000002E-5</v>
      </c>
      <c r="N33" s="5">
        <f t="shared" si="1"/>
        <v>5.0000000000000002E-5</v>
      </c>
      <c r="O33" s="8">
        <f t="shared" si="2"/>
        <v>5.0000000000000009E-5</v>
      </c>
    </row>
    <row r="34" spans="1:15" x14ac:dyDescent="0.25">
      <c r="A34" t="s">
        <v>56</v>
      </c>
      <c r="B34" s="4" t="s">
        <v>14</v>
      </c>
      <c r="C34" s="13">
        <v>2.0000000000000001E-4</v>
      </c>
      <c r="D34" s="13">
        <v>2.0000000000000001E-4</v>
      </c>
      <c r="E34" s="13">
        <v>3.6999999999999999E-4</v>
      </c>
      <c r="F34" s="13">
        <v>2.0000000000000001E-4</v>
      </c>
      <c r="G34" s="13">
        <v>5.0000000000000001E-4</v>
      </c>
      <c r="H34" s="13">
        <v>1.4499999999999999E-3</v>
      </c>
      <c r="I34" s="13">
        <v>5.5999999999999995E-4</v>
      </c>
      <c r="J34" s="22">
        <v>5.0000000000000001E-4</v>
      </c>
      <c r="K34" s="21">
        <v>2.7E-4</v>
      </c>
      <c r="L34" s="21">
        <v>5.4299999999999997E-4</v>
      </c>
      <c r="M34" s="18">
        <f t="shared" si="0"/>
        <v>1.4499999999999999E-3</v>
      </c>
      <c r="N34" s="5">
        <f t="shared" si="1"/>
        <v>2.0000000000000001E-4</v>
      </c>
      <c r="O34" s="9">
        <f t="shared" si="2"/>
        <v>4.7929999999999994E-4</v>
      </c>
    </row>
    <row r="35" spans="1:15" x14ac:dyDescent="0.25">
      <c r="A35" t="s">
        <v>57</v>
      </c>
      <c r="B35" s="4" t="s">
        <v>14</v>
      </c>
      <c r="C35" s="13">
        <v>5.0000000000000001E-4</v>
      </c>
      <c r="D35" s="13">
        <v>5.9999999999999995E-4</v>
      </c>
      <c r="E35" s="13">
        <v>2.9999999999999997E-4</v>
      </c>
      <c r="F35" s="13">
        <v>2.0000000000000001E-4</v>
      </c>
      <c r="G35" s="13">
        <v>4.0000000000000002E-4</v>
      </c>
      <c r="H35" s="13">
        <v>1.4E-3</v>
      </c>
      <c r="I35" s="13">
        <v>8.9999999999999998E-4</v>
      </c>
      <c r="J35" s="22">
        <v>4.0000000000000002E-4</v>
      </c>
      <c r="K35" s="21">
        <v>6.3000000000000003E-4</v>
      </c>
      <c r="L35" s="21">
        <v>2.7300000000000002E-4</v>
      </c>
      <c r="M35" s="18">
        <f t="shared" si="0"/>
        <v>1.4E-3</v>
      </c>
      <c r="N35" s="5">
        <f t="shared" si="1"/>
        <v>2.0000000000000001E-4</v>
      </c>
      <c r="O35" s="9">
        <f t="shared" si="2"/>
        <v>5.6030000000000001E-4</v>
      </c>
    </row>
    <row r="36" spans="1:15" x14ac:dyDescent="0.25">
      <c r="A36" t="s">
        <v>58</v>
      </c>
      <c r="B36" s="4" t="s">
        <v>14</v>
      </c>
      <c r="C36" s="13">
        <v>4.0000000000000001E-3</v>
      </c>
      <c r="D36" s="13">
        <v>3.0000000000000001E-3</v>
      </c>
      <c r="E36" s="13">
        <v>2.7000000000000001E-3</v>
      </c>
      <c r="F36" s="13">
        <v>5.0000000000000001E-4</v>
      </c>
      <c r="G36" s="13">
        <v>4.0000000000000001E-3</v>
      </c>
      <c r="H36" s="13">
        <v>5.1999999999999998E-3</v>
      </c>
      <c r="I36" s="13">
        <v>3.7000000000000002E-3</v>
      </c>
      <c r="J36" s="22">
        <v>1E-3</v>
      </c>
      <c r="K36" s="21">
        <v>4.1000000000000003E-3</v>
      </c>
      <c r="L36" s="21">
        <v>1.1000000000000001E-3</v>
      </c>
      <c r="M36" s="18">
        <f t="shared" si="0"/>
        <v>5.1999999999999998E-3</v>
      </c>
      <c r="N36" s="5">
        <f t="shared" si="1"/>
        <v>5.0000000000000001E-4</v>
      </c>
      <c r="O36" s="9">
        <f t="shared" si="2"/>
        <v>2.9300000000000003E-3</v>
      </c>
    </row>
    <row r="37" spans="1:15" x14ac:dyDescent="0.25">
      <c r="A37" t="s">
        <v>59</v>
      </c>
      <c r="B37" s="4" t="s">
        <v>14</v>
      </c>
      <c r="C37" s="13">
        <v>2.0000000000000001E-4</v>
      </c>
      <c r="D37" s="13">
        <v>2.9999999999999997E-4</v>
      </c>
      <c r="E37" s="13">
        <v>2.5000000000000001E-4</v>
      </c>
      <c r="F37" s="13">
        <v>1E-4</v>
      </c>
      <c r="G37" s="13">
        <v>5.0000000000000002E-5</v>
      </c>
      <c r="H37" s="13">
        <v>2.5000000000000001E-4</v>
      </c>
      <c r="I37" s="13">
        <v>2.5000000000000001E-4</v>
      </c>
      <c r="J37" s="22">
        <v>2.0000000000000001E-4</v>
      </c>
      <c r="K37" s="21">
        <v>2.0000000000000001E-4</v>
      </c>
      <c r="L37" s="21">
        <v>5.0000000000000002E-5</v>
      </c>
      <c r="M37" s="18">
        <f t="shared" si="0"/>
        <v>2.9999999999999997E-4</v>
      </c>
      <c r="N37" s="5">
        <f t="shared" si="1"/>
        <v>5.0000000000000002E-5</v>
      </c>
      <c r="O37" s="9">
        <f t="shared" si="2"/>
        <v>1.85E-4</v>
      </c>
    </row>
    <row r="38" spans="1:15" x14ac:dyDescent="0.25">
      <c r="M3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Q4" sqref="Q4"/>
    </sheetView>
  </sheetViews>
  <sheetFormatPr defaultRowHeight="15" x14ac:dyDescent="0.25"/>
  <cols>
    <col min="1" max="1" width="18" customWidth="1"/>
    <col min="3" max="7" width="7.85546875" bestFit="1" customWidth="1"/>
    <col min="8" max="12" width="7.85546875" customWidth="1"/>
    <col min="13" max="13" width="10.5703125" customWidth="1"/>
  </cols>
  <sheetData>
    <row r="1" spans="1:15" x14ac:dyDescent="0.25">
      <c r="A1" s="1" t="s">
        <v>2</v>
      </c>
    </row>
    <row r="3" spans="1:15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6">
        <v>42614</v>
      </c>
      <c r="M3" s="2" t="s">
        <v>63</v>
      </c>
      <c r="N3" s="2" t="s">
        <v>64</v>
      </c>
      <c r="O3" s="2" t="s">
        <v>65</v>
      </c>
    </row>
    <row r="4" spans="1:15" x14ac:dyDescent="0.25">
      <c r="A4" s="3" t="s">
        <v>24</v>
      </c>
      <c r="B4" s="4" t="s">
        <v>14</v>
      </c>
      <c r="C4" s="16">
        <v>6.4</v>
      </c>
      <c r="D4" s="13">
        <v>10</v>
      </c>
      <c r="E4" s="13">
        <v>16.3</v>
      </c>
      <c r="F4" s="13">
        <v>15.6</v>
      </c>
      <c r="G4" s="13">
        <v>19.7</v>
      </c>
      <c r="H4" s="13">
        <v>27.5</v>
      </c>
      <c r="I4" s="13">
        <v>18.5</v>
      </c>
      <c r="J4" s="21">
        <v>25.1</v>
      </c>
      <c r="K4" s="21">
        <v>7.5</v>
      </c>
      <c r="L4" s="21">
        <v>18.8</v>
      </c>
      <c r="M4" s="11">
        <f>MAX(C4:L4)</f>
        <v>27.5</v>
      </c>
      <c r="N4" s="11">
        <f>MIN(C4:L4)</f>
        <v>6.4</v>
      </c>
      <c r="O4" s="11">
        <f>AVERAGE(C4:L4)</f>
        <v>16.54</v>
      </c>
    </row>
    <row r="5" spans="1:15" x14ac:dyDescent="0.25">
      <c r="A5" s="3" t="s">
        <v>25</v>
      </c>
      <c r="B5" s="4" t="s">
        <v>14</v>
      </c>
      <c r="C5" s="17">
        <v>7.9000000000000001E-2</v>
      </c>
      <c r="D5" s="13">
        <v>8.7999999999999995E-2</v>
      </c>
      <c r="E5" s="13">
        <v>0.16900000000000001</v>
      </c>
      <c r="F5" s="13">
        <v>0.16</v>
      </c>
      <c r="G5" s="13">
        <v>0.18099999999999999</v>
      </c>
      <c r="H5" s="13">
        <v>0.34599999999999997</v>
      </c>
      <c r="I5" s="13">
        <v>0.20899999999999999</v>
      </c>
      <c r="J5" s="21">
        <v>0.10100000000000001</v>
      </c>
      <c r="K5" s="21">
        <v>0.18099999999999999</v>
      </c>
      <c r="L5" s="21">
        <v>0.57499999999999996</v>
      </c>
      <c r="M5" s="11">
        <f t="shared" ref="M5:M38" si="0">MAX(C5:L5)</f>
        <v>0.57499999999999996</v>
      </c>
      <c r="N5" s="11">
        <f t="shared" ref="N5:N38" si="1">MIN(C5:L5)</f>
        <v>7.9000000000000001E-2</v>
      </c>
      <c r="O5" s="11">
        <f t="shared" ref="O5:O38" si="2">AVERAGE(C5:L5)</f>
        <v>0.20890000000000003</v>
      </c>
    </row>
    <row r="6" spans="1:15" x14ac:dyDescent="0.25">
      <c r="A6" s="3" t="s">
        <v>26</v>
      </c>
      <c r="B6" s="4" t="s">
        <v>14</v>
      </c>
      <c r="C6" s="16">
        <v>1.4</v>
      </c>
      <c r="D6" s="13">
        <v>1.9</v>
      </c>
      <c r="E6" s="13">
        <v>3.27</v>
      </c>
      <c r="F6" s="13">
        <v>3.28</v>
      </c>
      <c r="G6" s="13">
        <v>4.26</v>
      </c>
      <c r="H6" s="13">
        <v>5.48</v>
      </c>
      <c r="I6" s="13">
        <v>3.88</v>
      </c>
      <c r="J6" s="21">
        <v>5.42</v>
      </c>
      <c r="K6" s="21">
        <v>1.5</v>
      </c>
      <c r="L6" s="21">
        <v>3.9</v>
      </c>
      <c r="M6" s="11">
        <f t="shared" si="0"/>
        <v>5.48</v>
      </c>
      <c r="N6" s="11">
        <f t="shared" si="1"/>
        <v>1.4</v>
      </c>
      <c r="O6" s="11">
        <f t="shared" si="2"/>
        <v>3.4289999999999998</v>
      </c>
    </row>
    <row r="7" spans="1:15" x14ac:dyDescent="0.25">
      <c r="A7" s="3" t="s">
        <v>27</v>
      </c>
      <c r="B7" s="4" t="s">
        <v>14</v>
      </c>
      <c r="C7" s="17">
        <v>1.2E-2</v>
      </c>
      <c r="D7" s="13">
        <v>1.4E-2</v>
      </c>
      <c r="E7" s="13">
        <v>0.107</v>
      </c>
      <c r="F7" s="13">
        <v>7.2999999999999995E-2</v>
      </c>
      <c r="G7" s="13">
        <v>0.13</v>
      </c>
      <c r="H7" s="13">
        <v>0.25700000000000001</v>
      </c>
      <c r="I7" s="13">
        <v>0.153</v>
      </c>
      <c r="J7" s="21">
        <v>5.7000000000000002E-2</v>
      </c>
      <c r="K7" s="21">
        <v>7.6999999999999999E-2</v>
      </c>
      <c r="L7" s="21">
        <v>0.35599999999999998</v>
      </c>
      <c r="M7" s="11">
        <f t="shared" si="0"/>
        <v>0.35599999999999998</v>
      </c>
      <c r="N7" s="10">
        <f t="shared" si="1"/>
        <v>1.2E-2</v>
      </c>
      <c r="O7" s="11">
        <f t="shared" si="2"/>
        <v>0.1236</v>
      </c>
    </row>
    <row r="8" spans="1:15" x14ac:dyDescent="0.25">
      <c r="A8" s="3" t="s">
        <v>28</v>
      </c>
      <c r="B8" s="4" t="s">
        <v>14</v>
      </c>
      <c r="C8" s="16">
        <v>0.8</v>
      </c>
      <c r="D8" s="13">
        <v>0.3</v>
      </c>
      <c r="E8" s="13">
        <v>0.4</v>
      </c>
      <c r="F8" s="13">
        <v>0.4</v>
      </c>
      <c r="G8" s="13">
        <v>0.4</v>
      </c>
      <c r="H8" s="13">
        <v>0.4</v>
      </c>
      <c r="I8" s="13">
        <v>0.4</v>
      </c>
      <c r="J8" s="21">
        <v>0.5</v>
      </c>
      <c r="K8" s="21">
        <v>0.7</v>
      </c>
      <c r="L8" s="21">
        <v>0.5</v>
      </c>
      <c r="M8" s="11">
        <f t="shared" si="0"/>
        <v>0.8</v>
      </c>
      <c r="N8" s="11">
        <f t="shared" si="1"/>
        <v>0.3</v>
      </c>
      <c r="O8" s="11">
        <f t="shared" si="2"/>
        <v>0.48</v>
      </c>
    </row>
    <row r="9" spans="1:15" x14ac:dyDescent="0.25">
      <c r="A9" s="3" t="s">
        <v>29</v>
      </c>
      <c r="B9" s="4" t="s">
        <v>14</v>
      </c>
      <c r="C9" s="16">
        <v>2.36</v>
      </c>
      <c r="D9" s="13">
        <v>4.95</v>
      </c>
      <c r="E9" s="13">
        <v>5.56</v>
      </c>
      <c r="F9" s="13">
        <v>4.84</v>
      </c>
      <c r="G9" s="13">
        <v>5.65</v>
      </c>
      <c r="H9" s="13">
        <v>4.83</v>
      </c>
      <c r="I9" s="13">
        <v>5.94</v>
      </c>
      <c r="J9" s="21">
        <v>5.66</v>
      </c>
      <c r="K9" s="21">
        <v>1.97</v>
      </c>
      <c r="L9" s="21">
        <v>5.78</v>
      </c>
      <c r="M9" s="11">
        <f t="shared" si="0"/>
        <v>5.94</v>
      </c>
      <c r="N9" s="11">
        <f t="shared" si="1"/>
        <v>1.97</v>
      </c>
      <c r="O9" s="11">
        <f t="shared" si="2"/>
        <v>4.7539999999999996</v>
      </c>
    </row>
    <row r="10" spans="1:15" x14ac:dyDescent="0.25">
      <c r="A10" s="3" t="s">
        <v>31</v>
      </c>
      <c r="B10" s="4" t="s">
        <v>14</v>
      </c>
      <c r="C10" s="16">
        <v>0.7</v>
      </c>
      <c r="D10" s="13">
        <v>1.2</v>
      </c>
      <c r="E10" s="13">
        <v>2</v>
      </c>
      <c r="F10" s="13">
        <v>1.8</v>
      </c>
      <c r="G10" s="13">
        <v>2.8</v>
      </c>
      <c r="H10" s="13">
        <v>2.7</v>
      </c>
      <c r="I10" s="13">
        <v>2.1</v>
      </c>
      <c r="J10" s="21">
        <v>2.4</v>
      </c>
      <c r="K10" s="21">
        <v>0.7</v>
      </c>
      <c r="L10" s="21">
        <v>2.2000000000000002</v>
      </c>
      <c r="M10" s="11">
        <f t="shared" si="0"/>
        <v>2.8</v>
      </c>
      <c r="N10" s="11">
        <f t="shared" si="1"/>
        <v>0.7</v>
      </c>
      <c r="O10" s="11">
        <f t="shared" si="2"/>
        <v>1.8599999999999999</v>
      </c>
    </row>
    <row r="11" spans="1:15" x14ac:dyDescent="0.25">
      <c r="A11" t="s">
        <v>30</v>
      </c>
      <c r="B11" s="4" t="s">
        <v>14</v>
      </c>
      <c r="C11" s="13">
        <v>0.7</v>
      </c>
      <c r="D11" s="13">
        <v>2.1</v>
      </c>
      <c r="E11" s="13">
        <v>3.1</v>
      </c>
      <c r="F11" s="13">
        <v>2.2000000000000002</v>
      </c>
      <c r="G11" s="13">
        <v>2.9</v>
      </c>
      <c r="H11" s="13">
        <v>1.7</v>
      </c>
      <c r="I11" s="13">
        <v>3.2</v>
      </c>
      <c r="J11" s="21">
        <v>2.5</v>
      </c>
      <c r="K11" s="21">
        <v>1</v>
      </c>
      <c r="L11" s="21">
        <v>3.3</v>
      </c>
      <c r="M11" s="11">
        <f t="shared" si="0"/>
        <v>3.3</v>
      </c>
      <c r="N11" s="11">
        <f t="shared" si="1"/>
        <v>0.7</v>
      </c>
      <c r="O11" s="11">
        <f t="shared" si="2"/>
        <v>2.2700000000000005</v>
      </c>
    </row>
    <row r="12" spans="1:15" x14ac:dyDescent="0.25">
      <c r="A12" t="s">
        <v>33</v>
      </c>
      <c r="B12" s="4" t="s">
        <v>14</v>
      </c>
      <c r="C12" s="13">
        <v>7.2999999999999995E-2</v>
      </c>
      <c r="D12" s="13">
        <v>5.2999999999999999E-2</v>
      </c>
      <c r="E12" s="13">
        <v>2.5999999999999999E-2</v>
      </c>
      <c r="F12" s="13">
        <v>1.2E-2</v>
      </c>
      <c r="G12" s="13">
        <v>0.01</v>
      </c>
      <c r="H12" s="13">
        <v>6.0000000000000001E-3</v>
      </c>
      <c r="I12" s="13">
        <v>7.0000000000000001E-3</v>
      </c>
      <c r="J12" s="21">
        <v>8.0000000000000002E-3</v>
      </c>
      <c r="K12" s="21">
        <v>8.5999999999999993E-2</v>
      </c>
      <c r="L12" s="21">
        <v>8.6709999999999999E-3</v>
      </c>
      <c r="M12" s="9">
        <f t="shared" si="0"/>
        <v>8.5999999999999993E-2</v>
      </c>
      <c r="N12" s="9">
        <f t="shared" si="1"/>
        <v>6.0000000000000001E-3</v>
      </c>
      <c r="O12" s="9">
        <f t="shared" si="2"/>
        <v>2.8967100000000003E-2</v>
      </c>
    </row>
    <row r="13" spans="1:15" x14ac:dyDescent="0.25">
      <c r="A13" t="s">
        <v>34</v>
      </c>
      <c r="B13" s="4" t="s">
        <v>14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21">
        <v>1E-4</v>
      </c>
      <c r="K13" s="21">
        <v>1E-4</v>
      </c>
      <c r="L13" s="21">
        <v>1.3899999999999999E-4</v>
      </c>
      <c r="M13" s="8">
        <f t="shared" si="0"/>
        <v>1.3899999999999999E-4</v>
      </c>
      <c r="N13" s="8">
        <f t="shared" si="1"/>
        <v>1E-4</v>
      </c>
      <c r="O13" s="8">
        <f t="shared" si="2"/>
        <v>1.0390000000000002E-4</v>
      </c>
    </row>
    <row r="14" spans="1:15" x14ac:dyDescent="0.25">
      <c r="A14" t="s">
        <v>35</v>
      </c>
      <c r="B14" s="4" t="s">
        <v>14</v>
      </c>
      <c r="C14" s="13">
        <v>1E-4</v>
      </c>
      <c r="D14" s="13">
        <v>6.9999999999999999E-4</v>
      </c>
      <c r="E14" s="13">
        <v>8.9999999999999998E-4</v>
      </c>
      <c r="F14" s="13">
        <v>5.9999999999999995E-4</v>
      </c>
      <c r="G14" s="13">
        <v>6.9999999999999999E-4</v>
      </c>
      <c r="H14" s="13">
        <v>5.9999999999999995E-4</v>
      </c>
      <c r="I14" s="13">
        <v>6.9999999999999999E-4</v>
      </c>
      <c r="J14" s="21">
        <v>5.0000000000000001E-4</v>
      </c>
      <c r="K14" s="21">
        <v>8.0000000000000004E-4</v>
      </c>
      <c r="L14" s="21">
        <v>1.9E-3</v>
      </c>
      <c r="M14" s="9">
        <f t="shared" si="0"/>
        <v>1.9E-3</v>
      </c>
      <c r="N14" s="9">
        <f t="shared" si="1"/>
        <v>1E-4</v>
      </c>
      <c r="O14" s="9">
        <f t="shared" si="2"/>
        <v>7.5000000000000002E-4</v>
      </c>
    </row>
    <row r="15" spans="1:15" x14ac:dyDescent="0.25">
      <c r="A15" t="s">
        <v>36</v>
      </c>
      <c r="B15" s="4" t="s">
        <v>14</v>
      </c>
      <c r="C15" s="13">
        <v>0.05</v>
      </c>
      <c r="D15" s="13">
        <v>6.3E-2</v>
      </c>
      <c r="E15" s="13">
        <v>0.09</v>
      </c>
      <c r="F15" s="13">
        <v>8.5999999999999993E-2</v>
      </c>
      <c r="G15" s="13">
        <v>9.7000000000000003E-2</v>
      </c>
      <c r="H15" s="13">
        <v>0.125</v>
      </c>
      <c r="I15" s="13">
        <v>9.4E-2</v>
      </c>
      <c r="J15" s="21">
        <v>0.104</v>
      </c>
      <c r="K15" s="21">
        <v>5.6000000000000001E-2</v>
      </c>
      <c r="L15" s="21">
        <v>0.1056</v>
      </c>
      <c r="M15" s="9">
        <f t="shared" si="0"/>
        <v>0.125</v>
      </c>
      <c r="N15" s="9">
        <f t="shared" si="1"/>
        <v>0.05</v>
      </c>
      <c r="O15" s="9">
        <f t="shared" si="2"/>
        <v>8.7059999999999998E-2</v>
      </c>
    </row>
    <row r="16" spans="1:15" x14ac:dyDescent="0.25">
      <c r="A16" t="s">
        <v>37</v>
      </c>
      <c r="B16" s="4" t="s">
        <v>14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21">
        <v>2.0000000000000002E-5</v>
      </c>
      <c r="K16" s="21">
        <v>2.0000000000000002E-5</v>
      </c>
      <c r="L16" s="21">
        <v>2.5000000000000001E-5</v>
      </c>
      <c r="M16" s="8">
        <f t="shared" si="0"/>
        <v>2.5000000000000001E-5</v>
      </c>
      <c r="N16" s="8">
        <f t="shared" si="1"/>
        <v>2.0000000000000002E-5</v>
      </c>
      <c r="O16" s="8">
        <f t="shared" si="2"/>
        <v>2.0500000000000004E-5</v>
      </c>
    </row>
    <row r="17" spans="1:15" x14ac:dyDescent="0.25">
      <c r="A17" t="s">
        <v>38</v>
      </c>
      <c r="B17" s="4" t="s">
        <v>14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21">
        <v>5.0000000000000001E-4</v>
      </c>
      <c r="K17" s="21">
        <v>5.0000000000000001E-4</v>
      </c>
      <c r="L17" s="21">
        <v>5.0000000000000002E-5</v>
      </c>
      <c r="M17" s="9">
        <f t="shared" si="0"/>
        <v>5.0000000000000001E-4</v>
      </c>
      <c r="N17" s="9">
        <f t="shared" si="1"/>
        <v>5.0000000000000002E-5</v>
      </c>
      <c r="O17" s="9">
        <f t="shared" si="2"/>
        <v>4.55E-4</v>
      </c>
    </row>
    <row r="18" spans="1:15" x14ac:dyDescent="0.25">
      <c r="A18" t="s">
        <v>39</v>
      </c>
      <c r="B18" s="4" t="s">
        <v>14</v>
      </c>
      <c r="C18" s="13">
        <v>2E-3</v>
      </c>
      <c r="D18" s="13">
        <v>2E-3</v>
      </c>
      <c r="E18" s="13">
        <v>2E-3</v>
      </c>
      <c r="F18" s="13">
        <v>1.0999999999999999E-2</v>
      </c>
      <c r="G18" s="13">
        <v>2E-3</v>
      </c>
      <c r="H18" s="13">
        <v>2E-3</v>
      </c>
      <c r="I18" s="13">
        <v>2E-3</v>
      </c>
      <c r="J18" s="21">
        <v>2E-3</v>
      </c>
      <c r="K18" s="21">
        <v>2E-3</v>
      </c>
      <c r="L18" s="21">
        <v>1E-3</v>
      </c>
      <c r="M18" s="9">
        <f t="shared" si="0"/>
        <v>1.0999999999999999E-2</v>
      </c>
      <c r="N18" s="9">
        <f t="shared" si="1"/>
        <v>1E-3</v>
      </c>
      <c r="O18" s="9">
        <f t="shared" si="2"/>
        <v>2.8000000000000013E-3</v>
      </c>
    </row>
    <row r="19" spans="1:15" x14ac:dyDescent="0.25">
      <c r="A19" t="s">
        <v>40</v>
      </c>
      <c r="B19" s="4" t="s">
        <v>14</v>
      </c>
      <c r="C19" s="13">
        <v>4.0000000000000003E-5</v>
      </c>
      <c r="D19" s="13">
        <v>3.0000000000000001E-5</v>
      </c>
      <c r="E19" s="13">
        <v>5.0000000000000002E-5</v>
      </c>
      <c r="F19" s="13">
        <v>5.0000000000000004E-6</v>
      </c>
      <c r="G19" s="13">
        <v>1.0000000000000001E-5</v>
      </c>
      <c r="H19" s="13">
        <v>2.0000000000000002E-5</v>
      </c>
      <c r="I19" s="13">
        <v>5.0000000000000004E-6</v>
      </c>
      <c r="J19" s="21">
        <v>2.0000000000000002E-5</v>
      </c>
      <c r="K19" s="21">
        <v>9.0000000000000006E-5</v>
      </c>
      <c r="L19" s="21">
        <v>2.5999999999999998E-5</v>
      </c>
      <c r="M19" s="8">
        <f t="shared" si="0"/>
        <v>9.0000000000000006E-5</v>
      </c>
      <c r="N19" s="8">
        <f t="shared" si="1"/>
        <v>5.0000000000000004E-6</v>
      </c>
      <c r="O19" s="8">
        <f t="shared" si="2"/>
        <v>2.9600000000000005E-5</v>
      </c>
    </row>
    <row r="20" spans="1:15" x14ac:dyDescent="0.25">
      <c r="A20" t="s">
        <v>41</v>
      </c>
      <c r="B20" s="4" t="s">
        <v>14</v>
      </c>
      <c r="C20" s="13">
        <v>2.0000000000000001E-4</v>
      </c>
      <c r="D20" s="13">
        <v>2.0000000000000001E-4</v>
      </c>
      <c r="E20" s="13">
        <v>2.0000000000000001E-4</v>
      </c>
      <c r="F20" s="13">
        <v>5.9999999999999995E-4</v>
      </c>
      <c r="G20" s="13">
        <v>2.0000000000000001E-4</v>
      </c>
      <c r="H20" s="13">
        <v>2.0000000000000001E-4</v>
      </c>
      <c r="I20" s="13">
        <v>2.0000000000000001E-4</v>
      </c>
      <c r="J20" s="21">
        <v>2.0000000000000001E-4</v>
      </c>
      <c r="K20" s="21">
        <v>2.0000000000000001E-4</v>
      </c>
      <c r="L20" s="21">
        <v>5.5999999999999999E-5</v>
      </c>
      <c r="M20" s="9">
        <f t="shared" si="0"/>
        <v>5.9999999999999995E-4</v>
      </c>
      <c r="N20" s="8">
        <f t="shared" si="1"/>
        <v>5.5999999999999999E-5</v>
      </c>
      <c r="O20" s="9">
        <f t="shared" si="2"/>
        <v>2.2560000000000006E-4</v>
      </c>
    </row>
    <row r="21" spans="1:15" x14ac:dyDescent="0.25">
      <c r="A21" t="s">
        <v>42</v>
      </c>
      <c r="B21" s="4" t="s">
        <v>14</v>
      </c>
      <c r="C21" s="13">
        <v>5.0000000000000002E-5</v>
      </c>
      <c r="D21" s="13">
        <v>6.9999999999999994E-5</v>
      </c>
      <c r="E21" s="13">
        <v>1.0000000000000001E-5</v>
      </c>
      <c r="F21" s="13">
        <v>6.9999999999999994E-5</v>
      </c>
      <c r="G21" s="13">
        <v>1.2E-4</v>
      </c>
      <c r="H21" s="13">
        <v>1.8000000000000001E-4</v>
      </c>
      <c r="I21" s="13">
        <v>1.1E-4</v>
      </c>
      <c r="J21" s="21">
        <v>6.0000000000000002E-5</v>
      </c>
      <c r="K21" s="21">
        <v>9.0000000000000006E-5</v>
      </c>
      <c r="L21" s="21">
        <v>2.33E-4</v>
      </c>
      <c r="M21" s="9">
        <f t="shared" si="0"/>
        <v>2.33E-4</v>
      </c>
      <c r="N21" s="8">
        <f t="shared" si="1"/>
        <v>1.0000000000000001E-5</v>
      </c>
      <c r="O21" s="8">
        <f t="shared" si="2"/>
        <v>9.9300000000000001E-5</v>
      </c>
    </row>
    <row r="22" spans="1:15" x14ac:dyDescent="0.25">
      <c r="A22" t="s">
        <v>43</v>
      </c>
      <c r="B22" s="4" t="s">
        <v>14</v>
      </c>
      <c r="C22" s="13">
        <v>3.0000000000000001E-3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21">
        <v>5.0000000000000001E-4</v>
      </c>
      <c r="K22" s="21">
        <v>2.3999999999999998E-3</v>
      </c>
      <c r="L22" s="21">
        <v>6.9999999999999999E-4</v>
      </c>
      <c r="M22" s="9">
        <f t="shared" si="0"/>
        <v>3.0000000000000001E-3</v>
      </c>
      <c r="N22" s="9">
        <f t="shared" si="1"/>
        <v>5.0000000000000001E-4</v>
      </c>
      <c r="O22" s="9">
        <f t="shared" si="2"/>
        <v>1.2099999999999999E-3</v>
      </c>
    </row>
    <row r="23" spans="1:15" x14ac:dyDescent="0.25">
      <c r="A23" t="s">
        <v>44</v>
      </c>
      <c r="B23" s="4" t="s">
        <v>14</v>
      </c>
      <c r="C23" s="13">
        <v>2.0000000000000001E-4</v>
      </c>
      <c r="D23" s="13">
        <v>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21">
        <v>5.0000000000000002E-5</v>
      </c>
      <c r="K23" s="21">
        <v>2.0000000000000001E-4</v>
      </c>
      <c r="L23" s="21">
        <v>6.9999999999999994E-5</v>
      </c>
      <c r="M23" s="9">
        <f t="shared" si="0"/>
        <v>2.0000000000000001E-4</v>
      </c>
      <c r="N23" s="8">
        <f t="shared" si="1"/>
        <v>5.0000000000000002E-5</v>
      </c>
      <c r="O23" s="8">
        <f t="shared" si="2"/>
        <v>8.7000000000000014E-5</v>
      </c>
    </row>
    <row r="24" spans="1:15" x14ac:dyDescent="0.25">
      <c r="A24" t="s">
        <v>45</v>
      </c>
      <c r="B24" s="4" t="s">
        <v>14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21">
        <v>5.0000000000000001E-4</v>
      </c>
      <c r="K24" s="21">
        <v>5.0000000000000001E-4</v>
      </c>
      <c r="L24" s="21">
        <v>2.5000000000000001E-4</v>
      </c>
      <c r="M24" s="9">
        <f t="shared" si="0"/>
        <v>5.0000000000000001E-4</v>
      </c>
      <c r="N24" s="9">
        <f t="shared" si="1"/>
        <v>2.5000000000000001E-4</v>
      </c>
      <c r="O24" s="9">
        <f t="shared" si="2"/>
        <v>4.7500000000000005E-4</v>
      </c>
    </row>
    <row r="25" spans="1:15" x14ac:dyDescent="0.25">
      <c r="A25" t="s">
        <v>47</v>
      </c>
      <c r="B25" s="4" t="s">
        <v>14</v>
      </c>
      <c r="C25" s="13">
        <v>5.0000000000000002E-5</v>
      </c>
      <c r="D25" s="13">
        <v>5.0000000000000002E-5</v>
      </c>
      <c r="E25" s="13">
        <v>1.3999999999999999E-4</v>
      </c>
      <c r="F25" s="13">
        <v>3.5E-4</v>
      </c>
      <c r="G25" s="13">
        <v>2.7E-4</v>
      </c>
      <c r="H25" s="13">
        <v>4.4999999999999999E-4</v>
      </c>
      <c r="I25" s="13">
        <v>6.4999999999999997E-4</v>
      </c>
      <c r="J25" s="21">
        <v>4.4000000000000002E-4</v>
      </c>
      <c r="K25" s="21">
        <v>2.0000000000000001E-4</v>
      </c>
      <c r="L25" s="21">
        <v>4.1100000000000002E-4</v>
      </c>
      <c r="M25" s="9">
        <f t="shared" si="0"/>
        <v>6.4999999999999997E-4</v>
      </c>
      <c r="N25" s="8">
        <f t="shared" si="1"/>
        <v>5.0000000000000002E-5</v>
      </c>
      <c r="O25" s="9">
        <f t="shared" si="2"/>
        <v>3.011E-4</v>
      </c>
    </row>
    <row r="26" spans="1:15" x14ac:dyDescent="0.25">
      <c r="A26" t="s">
        <v>48</v>
      </c>
      <c r="B26" s="4" t="s">
        <v>14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21">
        <v>5.0000000000000001E-4</v>
      </c>
      <c r="K26" s="21">
        <v>5.0000000000000001E-4</v>
      </c>
      <c r="L26" s="21">
        <v>1E-4</v>
      </c>
      <c r="M26" s="9">
        <f t="shared" si="0"/>
        <v>5.0000000000000001E-4</v>
      </c>
      <c r="N26" s="8">
        <f t="shared" si="1"/>
        <v>1E-4</v>
      </c>
      <c r="O26" s="9">
        <f t="shared" si="2"/>
        <v>4.6000000000000007E-4</v>
      </c>
    </row>
    <row r="27" spans="1:15" x14ac:dyDescent="0.25">
      <c r="A27" t="s">
        <v>49</v>
      </c>
      <c r="B27" s="4" t="s">
        <v>14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21">
        <v>2.9999999999999997E-4</v>
      </c>
      <c r="K27" s="21">
        <v>2.9999999999999997E-4</v>
      </c>
      <c r="L27" s="21">
        <v>1E-4</v>
      </c>
      <c r="M27" s="9">
        <f t="shared" si="0"/>
        <v>2.9999999999999997E-4</v>
      </c>
      <c r="N27" s="8">
        <f t="shared" si="1"/>
        <v>1E-4</v>
      </c>
      <c r="O27" s="9">
        <f t="shared" si="2"/>
        <v>2.7999999999999998E-4</v>
      </c>
    </row>
    <row r="28" spans="1:15" x14ac:dyDescent="0.25">
      <c r="A28" t="s">
        <v>50</v>
      </c>
      <c r="B28" s="4" t="s">
        <v>14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21">
        <v>5.0000000000000004E-6</v>
      </c>
      <c r="K28" s="21">
        <v>1.0000000000000001E-5</v>
      </c>
      <c r="L28" s="21">
        <v>5.0000000000000004E-6</v>
      </c>
      <c r="M28" s="12">
        <f t="shared" si="0"/>
        <v>1.0000000000000001E-5</v>
      </c>
      <c r="N28" s="12">
        <f t="shared" si="1"/>
        <v>5.0000000000000004E-6</v>
      </c>
      <c r="O28" s="12">
        <f t="shared" si="2"/>
        <v>5.4999999999999999E-6</v>
      </c>
    </row>
    <row r="29" spans="1:15" x14ac:dyDescent="0.25">
      <c r="A29" t="s">
        <v>51</v>
      </c>
      <c r="B29" s="4" t="s">
        <v>14</v>
      </c>
      <c r="C29" s="13">
        <v>5.2999999999999999E-2</v>
      </c>
      <c r="D29" s="13">
        <v>7.1999999999999995E-2</v>
      </c>
      <c r="E29" s="13">
        <v>0.122</v>
      </c>
      <c r="F29" s="13">
        <v>0.11600000000000001</v>
      </c>
      <c r="G29" s="13">
        <v>0.14599999999999999</v>
      </c>
      <c r="H29" s="13">
        <v>0.2</v>
      </c>
      <c r="I29" s="13">
        <v>0.152</v>
      </c>
      <c r="J29" s="21">
        <v>0.19900000000000001</v>
      </c>
      <c r="K29" s="21">
        <v>5.5E-2</v>
      </c>
      <c r="L29" s="21">
        <v>0.14180000000000001</v>
      </c>
      <c r="M29" s="9">
        <f t="shared" si="0"/>
        <v>0.2</v>
      </c>
      <c r="N29" s="9">
        <f t="shared" si="1"/>
        <v>5.2999999999999999E-2</v>
      </c>
      <c r="O29" s="9">
        <f t="shared" si="2"/>
        <v>0.12567999999999999</v>
      </c>
    </row>
    <row r="30" spans="1:15" x14ac:dyDescent="0.25">
      <c r="A30" t="s">
        <v>32</v>
      </c>
      <c r="B30" s="4" t="s">
        <v>14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21">
        <v>5.0000000000000001E-3</v>
      </c>
      <c r="K30" s="21">
        <v>5.0000000000000001E-3</v>
      </c>
      <c r="L30" s="21">
        <v>4.0000000000000001E-3</v>
      </c>
      <c r="M30" s="9">
        <f t="shared" si="0"/>
        <v>5.0000000000000001E-3</v>
      </c>
      <c r="N30" s="9">
        <f t="shared" si="1"/>
        <v>4.0000000000000001E-3</v>
      </c>
      <c r="O30" s="9">
        <f t="shared" si="2"/>
        <v>4.8999999999999998E-3</v>
      </c>
    </row>
    <row r="31" spans="1:15" x14ac:dyDescent="0.25">
      <c r="A31" t="s">
        <v>52</v>
      </c>
      <c r="B31" s="4" t="s">
        <v>14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21">
        <v>5.0000000000000002E-5</v>
      </c>
      <c r="K31" s="21">
        <v>5.0000000000000002E-5</v>
      </c>
      <c r="L31" s="21">
        <v>2.5000000000000001E-5</v>
      </c>
      <c r="M31" s="9">
        <f t="shared" si="0"/>
        <v>5.0000000000000002E-5</v>
      </c>
      <c r="N31" s="8">
        <f t="shared" si="1"/>
        <v>2.5000000000000001E-5</v>
      </c>
      <c r="O31" s="8">
        <f t="shared" si="2"/>
        <v>4.7500000000000009E-5</v>
      </c>
    </row>
    <row r="32" spans="1:15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21">
        <v>5.0000000000000004E-6</v>
      </c>
      <c r="K32" s="21">
        <v>5.0000000000000004E-6</v>
      </c>
      <c r="L32" s="21">
        <v>5.0000000000000004E-6</v>
      </c>
      <c r="M32" s="12">
        <f t="shared" si="0"/>
        <v>5.0000000000000004E-6</v>
      </c>
      <c r="N32" s="12">
        <f t="shared" si="1"/>
        <v>5.0000000000000004E-6</v>
      </c>
      <c r="O32" s="12">
        <f t="shared" si="2"/>
        <v>5.0000000000000004E-6</v>
      </c>
    </row>
    <row r="33" spans="1:15" x14ac:dyDescent="0.25">
      <c r="A33" t="s">
        <v>54</v>
      </c>
      <c r="B33" s="4" t="s">
        <v>14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21">
        <v>2.0000000000000001E-4</v>
      </c>
      <c r="K33" s="21">
        <v>2.0000000000000001E-4</v>
      </c>
      <c r="L33" s="21">
        <v>2.5000000000000001E-5</v>
      </c>
      <c r="M33" s="9">
        <f t="shared" si="0"/>
        <v>2.0000000000000001E-4</v>
      </c>
      <c r="N33" s="9">
        <f t="shared" si="1"/>
        <v>2.5000000000000001E-5</v>
      </c>
      <c r="O33" s="9">
        <f t="shared" si="2"/>
        <v>1.8250000000000004E-4</v>
      </c>
    </row>
    <row r="34" spans="1:15" x14ac:dyDescent="0.25">
      <c r="A34" t="s">
        <v>55</v>
      </c>
      <c r="B34" s="4" t="s">
        <v>14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21">
        <v>5.0000000000000002E-5</v>
      </c>
      <c r="K34" s="21">
        <v>5.0000000000000002E-5</v>
      </c>
      <c r="L34" s="21">
        <v>5.0000000000000002E-5</v>
      </c>
      <c r="M34" s="8">
        <f t="shared" si="0"/>
        <v>5.0000000000000002E-5</v>
      </c>
      <c r="N34" s="8">
        <f t="shared" si="1"/>
        <v>5.0000000000000002E-5</v>
      </c>
      <c r="O34" s="8">
        <f t="shared" si="2"/>
        <v>5.0000000000000009E-5</v>
      </c>
    </row>
    <row r="35" spans="1:15" x14ac:dyDescent="0.25">
      <c r="A35" t="s">
        <v>56</v>
      </c>
      <c r="B35" s="4" t="s">
        <v>14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5.0000000000000001E-4</v>
      </c>
      <c r="H35" s="13">
        <v>1.2999999999999999E-3</v>
      </c>
      <c r="I35" s="13">
        <v>5.0000000000000001E-4</v>
      </c>
      <c r="J35" s="21">
        <v>8.0000000000000004E-4</v>
      </c>
      <c r="K35" s="21">
        <v>2.0000000000000001E-4</v>
      </c>
      <c r="L35" s="21">
        <v>5.3499999999999999E-4</v>
      </c>
      <c r="M35" s="9">
        <f t="shared" si="0"/>
        <v>1.2999999999999999E-3</v>
      </c>
      <c r="N35" s="9">
        <f t="shared" si="1"/>
        <v>2.0000000000000001E-4</v>
      </c>
      <c r="O35" s="9">
        <f t="shared" si="2"/>
        <v>4.6349999999999994E-4</v>
      </c>
    </row>
    <row r="36" spans="1:15" x14ac:dyDescent="0.25">
      <c r="A36" t="s">
        <v>57</v>
      </c>
      <c r="B36" s="4" t="s">
        <v>14</v>
      </c>
      <c r="C36" s="13">
        <v>2.0000000000000001E-4</v>
      </c>
      <c r="D36" s="13">
        <v>2.9999999999999997E-4</v>
      </c>
      <c r="E36" s="13">
        <v>1.8000000000000001E-4</v>
      </c>
      <c r="F36" s="13">
        <v>2.5000000000000001E-4</v>
      </c>
      <c r="G36" s="13">
        <v>1.8000000000000001E-4</v>
      </c>
      <c r="H36" s="13">
        <v>5.5000000000000003E-4</v>
      </c>
      <c r="I36" s="13">
        <v>1.1E-4</v>
      </c>
      <c r="J36" s="21">
        <v>5.0000000000000002E-5</v>
      </c>
      <c r="K36" s="21">
        <v>1E-4</v>
      </c>
      <c r="L36" s="21">
        <v>1.3200000000000001E-4</v>
      </c>
      <c r="M36" s="9">
        <f t="shared" si="0"/>
        <v>5.5000000000000003E-4</v>
      </c>
      <c r="N36" s="8">
        <f t="shared" si="1"/>
        <v>5.0000000000000002E-5</v>
      </c>
      <c r="O36" s="9">
        <f t="shared" si="2"/>
        <v>2.052E-4</v>
      </c>
    </row>
    <row r="37" spans="1:15" x14ac:dyDescent="0.25">
      <c r="A37" t="s">
        <v>58</v>
      </c>
      <c r="B37" s="4" t="s">
        <v>14</v>
      </c>
      <c r="C37" s="13">
        <v>3.0000000000000001E-3</v>
      </c>
      <c r="D37" s="13">
        <v>2E-3</v>
      </c>
      <c r="E37" s="13">
        <v>5.0000000000000001E-4</v>
      </c>
      <c r="F37" s="13">
        <v>1E-3</v>
      </c>
      <c r="G37" s="13">
        <v>5.0000000000000001E-4</v>
      </c>
      <c r="H37" s="13">
        <v>2E-3</v>
      </c>
      <c r="I37" s="13">
        <v>1E-3</v>
      </c>
      <c r="J37" s="21">
        <v>1E-3</v>
      </c>
      <c r="K37" s="21">
        <v>4.4000000000000003E-3</v>
      </c>
      <c r="L37" s="21">
        <v>1.2999999999999999E-3</v>
      </c>
      <c r="M37" s="9">
        <f t="shared" si="0"/>
        <v>4.4000000000000003E-3</v>
      </c>
      <c r="N37" s="9">
        <f t="shared" si="1"/>
        <v>5.0000000000000001E-4</v>
      </c>
      <c r="O37" s="9">
        <f t="shared" si="2"/>
        <v>1.67E-3</v>
      </c>
    </row>
    <row r="38" spans="1:15" x14ac:dyDescent="0.25">
      <c r="A38" t="s">
        <v>59</v>
      </c>
      <c r="B38" s="4" t="s">
        <v>14</v>
      </c>
      <c r="C38" s="13">
        <v>2.0000000000000001E-4</v>
      </c>
      <c r="D38" s="13">
        <v>2.0000000000000001E-4</v>
      </c>
      <c r="E38" s="13">
        <v>1.7000000000000001E-4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21">
        <v>1.1E-4</v>
      </c>
      <c r="K38" s="21">
        <v>1E-4</v>
      </c>
      <c r="L38" s="21">
        <v>5.0000000000000002E-5</v>
      </c>
      <c r="M38" s="9">
        <f t="shared" si="0"/>
        <v>2.0000000000000001E-4</v>
      </c>
      <c r="N38" s="8">
        <f t="shared" si="1"/>
        <v>5.0000000000000002E-5</v>
      </c>
      <c r="O38" s="8">
        <f t="shared" si="2"/>
        <v>1.0299999999999998E-4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2017-05-01T16:06:07Z</dcterms:modified>
</cp:coreProperties>
</file>