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RChem" sheetId="1" r:id="rId1"/>
    <sheet name="T.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P4" i="3"/>
  <c r="O4" i="3"/>
  <c r="N4" i="3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P4" i="2"/>
  <c r="O4" i="2"/>
  <c r="N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P5" i="1"/>
  <c r="O5" i="1"/>
  <c r="N5" i="1"/>
</calcChain>
</file>

<file path=xl/sharedStrings.xml><?xml version="1.0" encoding="utf-8"?>
<sst xmlns="http://schemas.openxmlformats.org/spreadsheetml/2006/main" count="198" uniqueCount="72">
  <si>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</si>
  <si>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</si>
  <si>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</si>
  <si>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</si>
  <si>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</si>
  <si>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</si>
  <si>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</si>
  <si>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</si>
  <si>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</si>
  <si>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</si>
  <si>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</si>
  <si>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</si>
  <si>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</si>
  <si>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</si>
  <si>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total</t>
  </si>
  <si>
    <t>mg/LCaC03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</si>
  <si>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</si>
  <si>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</si>
  <si>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</si>
  <si>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</si>
  <si>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</si>
  <si>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</si>
  <si>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KZ-1. Summary of Total Metals Analysis Results.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</si>
  <si>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</si>
  <si>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</si>
  <si>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</si>
  <si>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</si>
  <si>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</si>
  <si>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</si>
  <si>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</si>
  <si>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</si>
  <si>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</si>
  <si>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</si>
  <si>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</si>
  <si>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</si>
  <si>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</si>
  <si>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</si>
  <si>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</si>
  <si>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</si>
  <si>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</si>
  <si>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</si>
  <si>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</si>
  <si>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</si>
  <si>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</si>
  <si>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</si>
  <si>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</si>
  <si>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</si>
  <si>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</si>
  <si>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</si>
  <si>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</si>
  <si>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</si>
  <si>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</si>
  <si>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</si>
  <si>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</si>
  <si>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</si>
  <si>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</si>
  <si>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</si>
  <si>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</si>
  <si>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</si>
  <si>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KZ-1. Summary of Dissolved Metals Analysis Results.</t>
  </si>
  <si>
    <t>T.Dissolved Solids</t>
  </si>
  <si>
    <t>Phosphorus - T</t>
  </si>
  <si>
    <t>ru</t>
  </si>
  <si>
    <t>Maximum</t>
  </si>
  <si>
    <t>Minimum</t>
  </si>
  <si>
    <t>Mean</t>
  </si>
  <si>
    <t>Table KZ-1. Summary of Routine Chemistry and Field Measurements</t>
  </si>
  <si>
    <t>nr</t>
  </si>
  <si>
    <t>Upper mainstem KLAZA RIVER</t>
  </si>
  <si>
    <t>.000005.</t>
  </si>
  <si>
    <t>Max/Min/Mean calculations for "&lt;" values at 1/2 detection limit</t>
  </si>
  <si>
    <t>No surface flow Apr 2013, Jan and Apr 2014, Feb 2015, Jan 2016, Feb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</si>
</sst>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N1" sqref="N1"/>
    </sheetView>
  </sheetViews>
  <sheetFormatPr defaultRowHeight="15" x14ac:dyDescent="0.25"/>
  <cols>
    <col min="1" max="1" width="20.710937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8" width="6.140625" bestFit="1" customWidth="1"/>
    <col min="9" max="9" width="7.85546875" customWidth="1"/>
    <col min="10" max="10" width="7.5703125" bestFit="1" customWidth="1"/>
    <col min="11" max="11" width="7.140625" bestFit="1" customWidth="1"/>
    <col min="12" max="12" width="7.5703125" bestFit="1" customWidth="1"/>
    <col min="13" max="13" width="7" bestFit="1" customWidth="1"/>
    <col min="14" max="14" width="10" bestFit="1" customWidth="1"/>
    <col min="16" max="16" width="6.140625" bestFit="1" customWidth="1"/>
  </cols>
  <sheetData>
    <row r="1" spans="1:16" x14ac:dyDescent="0.25">
      <c r="A1" s="1" t="s">
        <v>66</v>
      </c>
    </row>
    <row r="2" spans="1:16" x14ac:dyDescent="0.25">
      <c r="A2" s="1" t="s">
        <v>68</v>
      </c>
    </row>
    <row r="3" spans="1:16" x14ac:dyDescent="0.25">
      <c r="A3" s="1" t="s">
        <v>0</v>
      </c>
      <c r="B3" s="1" t="s">
        <v>1</v>
      </c>
      <c r="C3" s="2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2">
        <v>42614</v>
      </c>
      <c r="N3" s="8" t="s">
        <v>63</v>
      </c>
      <c r="O3" s="8" t="s">
        <v>64</v>
      </c>
      <c r="P3" s="8" t="s">
        <v>65</v>
      </c>
    </row>
    <row r="5" spans="1:16" x14ac:dyDescent="0.25">
      <c r="A5" t="s">
        <v>2</v>
      </c>
      <c r="B5" s="4" t="s">
        <v>62</v>
      </c>
      <c r="C5" s="17">
        <v>7.34</v>
      </c>
      <c r="D5" s="17">
        <v>7.36</v>
      </c>
      <c r="E5" s="17">
        <v>7.75</v>
      </c>
      <c r="F5" s="17" t="s">
        <v>67</v>
      </c>
      <c r="G5" s="17">
        <v>7.66</v>
      </c>
      <c r="H5" s="17">
        <v>7.68</v>
      </c>
      <c r="I5" s="17">
        <v>7.97</v>
      </c>
      <c r="J5" s="17">
        <v>7.35</v>
      </c>
      <c r="K5" s="22">
        <v>7.39</v>
      </c>
      <c r="L5" s="24">
        <v>7.28</v>
      </c>
      <c r="M5" s="22"/>
      <c r="N5" s="3">
        <f>MAX(C5:M5)</f>
        <v>7.97</v>
      </c>
      <c r="O5" s="3">
        <f>MIN(C5:M5)</f>
        <v>7.28</v>
      </c>
      <c r="P5" s="23">
        <f>AVERAGE(C5:M5)</f>
        <v>7.5311111111111115</v>
      </c>
    </row>
    <row r="6" spans="1:16" x14ac:dyDescent="0.25">
      <c r="A6" t="s">
        <v>8</v>
      </c>
      <c r="B6" s="4" t="s">
        <v>62</v>
      </c>
      <c r="C6" s="17">
        <v>7.32</v>
      </c>
      <c r="D6" s="17">
        <v>7.42</v>
      </c>
      <c r="E6" s="17">
        <v>7.05</v>
      </c>
      <c r="F6" s="17">
        <v>7.51</v>
      </c>
      <c r="G6" s="17">
        <v>7.79</v>
      </c>
      <c r="H6" s="17">
        <v>7.37</v>
      </c>
      <c r="I6" s="17">
        <v>7.74</v>
      </c>
      <c r="J6" s="17">
        <v>6.85</v>
      </c>
      <c r="K6" s="17">
        <v>7.56</v>
      </c>
      <c r="L6" s="4">
        <v>6.81</v>
      </c>
      <c r="M6" s="17">
        <v>7.31</v>
      </c>
      <c r="N6" s="3">
        <f t="shared" ref="N6:N21" si="0">MAX(C6:M6)</f>
        <v>7.79</v>
      </c>
      <c r="O6" s="3">
        <f t="shared" ref="O6:O21" si="1">MIN(C6:M6)</f>
        <v>6.81</v>
      </c>
      <c r="P6" s="23">
        <f t="shared" ref="P6:P21" si="2">AVERAGE(C6:M6)</f>
        <v>7.3390909090909098</v>
      </c>
    </row>
    <row r="7" spans="1:16" x14ac:dyDescent="0.25">
      <c r="A7" t="s">
        <v>9</v>
      </c>
      <c r="B7" s="4" t="s">
        <v>3</v>
      </c>
      <c r="C7" s="17">
        <v>38</v>
      </c>
      <c r="D7" s="17">
        <v>40</v>
      </c>
      <c r="E7" s="17">
        <v>49</v>
      </c>
      <c r="F7" s="17">
        <v>45</v>
      </c>
      <c r="G7" s="17">
        <v>77</v>
      </c>
      <c r="H7" s="17">
        <v>59</v>
      </c>
      <c r="I7" s="17">
        <v>76</v>
      </c>
      <c r="J7" s="17">
        <v>27</v>
      </c>
      <c r="K7" s="17">
        <v>51</v>
      </c>
      <c r="L7" s="4">
        <v>36</v>
      </c>
      <c r="M7" s="17">
        <v>70</v>
      </c>
      <c r="N7" s="3">
        <f t="shared" si="0"/>
        <v>77</v>
      </c>
      <c r="O7" s="3">
        <f t="shared" si="1"/>
        <v>27</v>
      </c>
      <c r="P7" s="23">
        <f t="shared" si="2"/>
        <v>51.636363636363633</v>
      </c>
    </row>
    <row r="8" spans="1:16" x14ac:dyDescent="0.25">
      <c r="A8" t="s">
        <v>4</v>
      </c>
      <c r="B8" s="4" t="s">
        <v>5</v>
      </c>
      <c r="C8" s="17">
        <v>0.6</v>
      </c>
      <c r="D8" s="17">
        <v>5.0999999999999996</v>
      </c>
      <c r="E8" s="17">
        <v>3.2</v>
      </c>
      <c r="F8" s="17">
        <v>7.6</v>
      </c>
      <c r="G8" s="17">
        <v>0.7</v>
      </c>
      <c r="H8" s="17">
        <v>7.8</v>
      </c>
      <c r="I8" s="17">
        <v>0.3</v>
      </c>
      <c r="J8" s="17">
        <v>3.8</v>
      </c>
      <c r="K8" s="22">
        <v>5.6</v>
      </c>
      <c r="L8" s="24">
        <v>6.1</v>
      </c>
      <c r="M8" s="22"/>
      <c r="N8" s="3">
        <f t="shared" si="0"/>
        <v>7.8</v>
      </c>
      <c r="O8" s="3">
        <f t="shared" si="1"/>
        <v>0.3</v>
      </c>
      <c r="P8" s="23">
        <f t="shared" si="2"/>
        <v>4.08</v>
      </c>
    </row>
    <row r="9" spans="1:16" x14ac:dyDescent="0.25">
      <c r="A9" t="s">
        <v>6</v>
      </c>
      <c r="B9" s="4" t="s">
        <v>7</v>
      </c>
      <c r="C9" s="17">
        <v>0.249</v>
      </c>
      <c r="D9" s="17">
        <v>0.26200000000000001</v>
      </c>
      <c r="E9" s="17">
        <v>8.5000000000000006E-2</v>
      </c>
      <c r="F9" s="17">
        <v>0.1308</v>
      </c>
      <c r="G9" s="17">
        <v>2.4799999999999999E-2</v>
      </c>
      <c r="H9" s="17">
        <v>4.6600000000000003E-2</v>
      </c>
      <c r="I9" s="17">
        <v>2.3199999999999998E-2</v>
      </c>
      <c r="J9" s="17" t="s">
        <v>67</v>
      </c>
      <c r="K9" s="22">
        <v>0.27060000000000001</v>
      </c>
      <c r="L9" s="24">
        <v>8.5400000000000004E-2</v>
      </c>
      <c r="M9" s="22">
        <v>8.9999999999999993E-3</v>
      </c>
      <c r="N9" s="3">
        <f t="shared" si="0"/>
        <v>0.27060000000000001</v>
      </c>
      <c r="O9" s="3">
        <f t="shared" si="1"/>
        <v>8.9999999999999993E-3</v>
      </c>
      <c r="P9" s="23">
        <f t="shared" si="2"/>
        <v>0.11864</v>
      </c>
    </row>
    <row r="10" spans="1:16" x14ac:dyDescent="0.25">
      <c r="A10" t="s">
        <v>17</v>
      </c>
      <c r="B10" s="4" t="s">
        <v>11</v>
      </c>
      <c r="C10" s="17">
        <v>8</v>
      </c>
      <c r="D10" s="17">
        <v>3.7</v>
      </c>
      <c r="E10" s="17">
        <v>5.8</v>
      </c>
      <c r="F10" s="17">
        <v>3.2</v>
      </c>
      <c r="G10" s="17">
        <v>2.2999999999999998</v>
      </c>
      <c r="H10" s="17">
        <v>1.4</v>
      </c>
      <c r="I10" s="17">
        <v>1.4</v>
      </c>
      <c r="J10" s="17">
        <v>7</v>
      </c>
      <c r="K10" s="17">
        <v>7.8</v>
      </c>
      <c r="L10" s="4">
        <v>13.6</v>
      </c>
      <c r="M10" s="17">
        <v>1.2</v>
      </c>
      <c r="N10" s="3">
        <f t="shared" si="0"/>
        <v>13.6</v>
      </c>
      <c r="O10" s="3">
        <f t="shared" si="1"/>
        <v>1.2</v>
      </c>
      <c r="P10" s="23">
        <f t="shared" si="2"/>
        <v>5.0363636363636362</v>
      </c>
    </row>
    <row r="11" spans="1:16" x14ac:dyDescent="0.25">
      <c r="A11" t="s">
        <v>18</v>
      </c>
      <c r="B11" s="4" t="s">
        <v>11</v>
      </c>
      <c r="C11" s="17">
        <v>1E-3</v>
      </c>
      <c r="D11" s="17">
        <v>1E-3</v>
      </c>
      <c r="E11" s="17">
        <v>1E-3</v>
      </c>
      <c r="F11" s="17">
        <v>1E-3</v>
      </c>
      <c r="G11" s="17">
        <v>1E-3</v>
      </c>
      <c r="H11" s="17">
        <v>1E-3</v>
      </c>
      <c r="I11" s="17">
        <v>1E-3</v>
      </c>
      <c r="J11" s="17">
        <v>1E-3</v>
      </c>
      <c r="K11" s="17">
        <v>1E-3</v>
      </c>
      <c r="L11" s="4">
        <v>1E-3</v>
      </c>
      <c r="M11" s="17">
        <v>1E-3</v>
      </c>
      <c r="N11" s="3">
        <f t="shared" si="0"/>
        <v>1E-3</v>
      </c>
      <c r="O11" s="3">
        <f t="shared" si="1"/>
        <v>1E-3</v>
      </c>
      <c r="P11" s="11">
        <f t="shared" si="2"/>
        <v>1.0000000000000002E-3</v>
      </c>
    </row>
    <row r="12" spans="1:16" x14ac:dyDescent="0.25">
      <c r="A12" t="s">
        <v>61</v>
      </c>
      <c r="B12" s="4" t="s">
        <v>11</v>
      </c>
      <c r="C12" s="17">
        <v>2.1999999999999999E-2</v>
      </c>
      <c r="D12" s="17">
        <v>1.4999999999999999E-2</v>
      </c>
      <c r="E12" s="17"/>
      <c r="F12" s="17">
        <v>1.5E-3</v>
      </c>
      <c r="G12" s="17">
        <v>1.5E-3</v>
      </c>
      <c r="H12" s="17">
        <v>8.0000000000000002E-3</v>
      </c>
      <c r="I12" s="17">
        <v>8.9999999999999993E-3</v>
      </c>
      <c r="J12" s="17">
        <v>1.2E-2</v>
      </c>
      <c r="K12" s="17">
        <v>3.0000000000000001E-3</v>
      </c>
      <c r="L12" s="4">
        <v>1.2E-2</v>
      </c>
      <c r="M12" s="17">
        <v>1.5E-3</v>
      </c>
      <c r="N12" s="3">
        <f t="shared" si="0"/>
        <v>2.1999999999999999E-2</v>
      </c>
      <c r="O12" s="3">
        <f t="shared" si="1"/>
        <v>1.5E-3</v>
      </c>
      <c r="P12" s="11">
        <f t="shared" si="2"/>
        <v>8.5500000000000003E-3</v>
      </c>
    </row>
    <row r="13" spans="1:16" x14ac:dyDescent="0.25">
      <c r="A13" t="s">
        <v>19</v>
      </c>
      <c r="B13" s="4" t="s">
        <v>11</v>
      </c>
      <c r="C13" s="17">
        <v>0.06</v>
      </c>
      <c r="D13" s="17">
        <v>5.0000000000000001E-3</v>
      </c>
      <c r="E13" s="17">
        <v>5.0000000000000001E-3</v>
      </c>
      <c r="F13" s="17">
        <v>5.0000000000000001E-3</v>
      </c>
      <c r="G13" s="17">
        <v>5.0000000000000001E-3</v>
      </c>
      <c r="H13" s="17">
        <v>8.0000000000000002E-3</v>
      </c>
      <c r="I13" s="17">
        <v>5.0000000000000001E-3</v>
      </c>
      <c r="J13" s="17">
        <v>5.0000000000000001E-3</v>
      </c>
      <c r="K13" s="17">
        <v>5.0000000000000001E-3</v>
      </c>
      <c r="L13" s="4">
        <v>5.0000000000000001E-3</v>
      </c>
      <c r="M13" s="17">
        <v>5.0000000000000001E-3</v>
      </c>
      <c r="N13" s="3">
        <f t="shared" si="0"/>
        <v>0.06</v>
      </c>
      <c r="O13" s="3">
        <f t="shared" si="1"/>
        <v>5.0000000000000001E-3</v>
      </c>
      <c r="P13" s="11">
        <f t="shared" si="2"/>
        <v>1.0272727272727277E-2</v>
      </c>
    </row>
    <row r="14" spans="1:16" x14ac:dyDescent="0.25">
      <c r="A14" t="s">
        <v>20</v>
      </c>
      <c r="B14" s="4" t="s">
        <v>11</v>
      </c>
      <c r="C14" s="17">
        <v>0.06</v>
      </c>
      <c r="D14" s="17">
        <v>0.04</v>
      </c>
      <c r="E14" s="17">
        <v>7.0000000000000007E-2</v>
      </c>
      <c r="F14" s="17">
        <v>7.0000000000000007E-2</v>
      </c>
      <c r="G14" s="17">
        <v>0.19</v>
      </c>
      <c r="H14" s="17">
        <v>0.09</v>
      </c>
      <c r="I14" s="17">
        <v>0.21</v>
      </c>
      <c r="J14" s="17">
        <v>0.08</v>
      </c>
      <c r="K14" s="17">
        <v>5.0000000000000001E-3</v>
      </c>
      <c r="L14" s="4">
        <v>0.05</v>
      </c>
      <c r="M14" s="17">
        <v>0.1</v>
      </c>
      <c r="N14" s="3">
        <f t="shared" si="0"/>
        <v>0.21</v>
      </c>
      <c r="O14" s="3">
        <f t="shared" si="1"/>
        <v>5.0000000000000001E-3</v>
      </c>
      <c r="P14" s="23">
        <f t="shared" si="2"/>
        <v>8.7727272727272723E-2</v>
      </c>
    </row>
    <row r="15" spans="1:16" x14ac:dyDescent="0.25">
      <c r="A15" t="s">
        <v>21</v>
      </c>
      <c r="B15" s="4" t="s">
        <v>11</v>
      </c>
      <c r="C15" s="17">
        <v>2.5000000000000001E-3</v>
      </c>
      <c r="D15" s="17">
        <v>2.5000000000000001E-3</v>
      </c>
      <c r="E15" s="17">
        <v>2.5000000000000001E-3</v>
      </c>
      <c r="F15" s="17">
        <v>5.0000000000000001E-3</v>
      </c>
      <c r="G15" s="17">
        <v>5.0000000000000001E-3</v>
      </c>
      <c r="H15" s="17">
        <v>5.0000000000000001E-3</v>
      </c>
      <c r="I15" s="17">
        <v>5.0000000000000001E-3</v>
      </c>
      <c r="J15" s="22">
        <v>7.0000000000000007E-2</v>
      </c>
      <c r="K15" s="17">
        <v>5.0000000000000001E-3</v>
      </c>
      <c r="L15" s="4">
        <v>5.0000000000000001E-3</v>
      </c>
      <c r="M15" s="17">
        <v>5.0000000000000001E-3</v>
      </c>
      <c r="N15" s="3">
        <f t="shared" si="0"/>
        <v>7.0000000000000007E-2</v>
      </c>
      <c r="O15" s="3">
        <f t="shared" si="1"/>
        <v>2.5000000000000001E-3</v>
      </c>
      <c r="P15" s="23">
        <f t="shared" si="2"/>
        <v>1.0227272727272729E-2</v>
      </c>
    </row>
    <row r="16" spans="1:16" x14ac:dyDescent="0.25">
      <c r="A16" t="s">
        <v>10</v>
      </c>
      <c r="B16" s="4" t="s">
        <v>11</v>
      </c>
      <c r="C16" s="17">
        <v>18</v>
      </c>
      <c r="D16" s="17">
        <v>24</v>
      </c>
      <c r="E16" s="17">
        <v>24</v>
      </c>
      <c r="F16" s="17">
        <v>23</v>
      </c>
      <c r="G16" s="17">
        <v>38</v>
      </c>
      <c r="H16" s="17">
        <v>32</v>
      </c>
      <c r="I16" s="17">
        <v>40</v>
      </c>
      <c r="J16" s="17">
        <v>11</v>
      </c>
      <c r="K16" s="17">
        <v>23</v>
      </c>
      <c r="L16" s="4">
        <v>16</v>
      </c>
      <c r="M16" s="17">
        <v>34</v>
      </c>
      <c r="N16" s="3">
        <f t="shared" si="0"/>
        <v>40</v>
      </c>
      <c r="O16" s="3">
        <f t="shared" si="1"/>
        <v>11</v>
      </c>
      <c r="P16" s="23">
        <f t="shared" si="2"/>
        <v>25.727272727272727</v>
      </c>
    </row>
    <row r="17" spans="1:16" x14ac:dyDescent="0.25">
      <c r="A17" t="s">
        <v>12</v>
      </c>
      <c r="B17" s="4" t="s">
        <v>11</v>
      </c>
      <c r="C17" s="17">
        <v>0.25</v>
      </c>
      <c r="D17" s="17">
        <v>2.5000000000000001E-2</v>
      </c>
      <c r="E17" s="17">
        <v>0.1</v>
      </c>
      <c r="F17" s="17">
        <v>0.09</v>
      </c>
      <c r="G17" s="17">
        <v>0.2</v>
      </c>
      <c r="H17" s="17">
        <v>0.05</v>
      </c>
      <c r="I17" s="17">
        <v>0.08</v>
      </c>
      <c r="J17" s="17">
        <v>0.26</v>
      </c>
      <c r="K17" s="17">
        <v>0.06</v>
      </c>
      <c r="L17" s="4">
        <v>0.47</v>
      </c>
      <c r="M17" s="17">
        <v>0.12</v>
      </c>
      <c r="N17" s="3">
        <f t="shared" si="0"/>
        <v>0.47</v>
      </c>
      <c r="O17" s="3">
        <f t="shared" si="1"/>
        <v>2.5000000000000001E-2</v>
      </c>
      <c r="P17" s="23">
        <f t="shared" si="2"/>
        <v>0.155</v>
      </c>
    </row>
    <row r="18" spans="1:16" x14ac:dyDescent="0.25">
      <c r="A18" t="s">
        <v>13</v>
      </c>
      <c r="B18" s="4" t="s">
        <v>11</v>
      </c>
      <c r="C18" s="17">
        <v>2.5</v>
      </c>
      <c r="D18" s="17">
        <v>1.1000000000000001</v>
      </c>
      <c r="E18" s="17">
        <v>1</v>
      </c>
      <c r="F18" s="17">
        <v>0.9</v>
      </c>
      <c r="G18" s="17">
        <v>2</v>
      </c>
      <c r="H18" s="17">
        <v>1.4</v>
      </c>
      <c r="I18" s="17">
        <v>1.91</v>
      </c>
      <c r="J18" s="17">
        <v>0.9</v>
      </c>
      <c r="K18" s="17">
        <v>1.48</v>
      </c>
      <c r="L18" s="4">
        <v>0.7</v>
      </c>
      <c r="M18" s="17">
        <v>1.4</v>
      </c>
      <c r="N18" s="3">
        <f t="shared" si="0"/>
        <v>2.5</v>
      </c>
      <c r="O18" s="3">
        <f t="shared" si="1"/>
        <v>0.7</v>
      </c>
      <c r="P18" s="23">
        <f t="shared" si="2"/>
        <v>1.3900000000000001</v>
      </c>
    </row>
    <row r="19" spans="1:16" x14ac:dyDescent="0.25">
      <c r="A19" t="s">
        <v>14</v>
      </c>
      <c r="B19" s="4" t="s">
        <v>15</v>
      </c>
      <c r="C19" s="17">
        <v>18.5</v>
      </c>
      <c r="D19" s="17">
        <v>18.399999999999999</v>
      </c>
      <c r="E19" s="17">
        <v>24</v>
      </c>
      <c r="F19" s="17">
        <v>21.9</v>
      </c>
      <c r="G19" s="17">
        <v>37.4</v>
      </c>
      <c r="H19" s="17">
        <v>28</v>
      </c>
      <c r="I19" s="17">
        <v>35</v>
      </c>
      <c r="J19" s="17">
        <v>15</v>
      </c>
      <c r="K19" s="17">
        <v>23</v>
      </c>
      <c r="L19" s="4">
        <v>20.9</v>
      </c>
      <c r="M19" s="17">
        <v>34.799999999999997</v>
      </c>
      <c r="N19" s="3">
        <f t="shared" si="0"/>
        <v>37.4</v>
      </c>
      <c r="O19" s="3">
        <f t="shared" si="1"/>
        <v>15</v>
      </c>
      <c r="P19" s="23">
        <f t="shared" si="2"/>
        <v>25.172727272727272</v>
      </c>
    </row>
    <row r="20" spans="1:16" x14ac:dyDescent="0.25">
      <c r="A20" t="s">
        <v>16</v>
      </c>
      <c r="B20" s="4" t="s">
        <v>11</v>
      </c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1.5</v>
      </c>
      <c r="I20" s="17">
        <v>1.5</v>
      </c>
      <c r="J20" s="17">
        <v>1.5</v>
      </c>
      <c r="K20" s="17">
        <v>2.5</v>
      </c>
      <c r="L20" s="4">
        <v>1</v>
      </c>
      <c r="M20" s="17">
        <v>2</v>
      </c>
      <c r="N20" s="3">
        <f t="shared" si="0"/>
        <v>2.5</v>
      </c>
      <c r="O20" s="3">
        <f t="shared" si="1"/>
        <v>1</v>
      </c>
      <c r="P20" s="23">
        <f t="shared" si="2"/>
        <v>1.3636363636363635</v>
      </c>
    </row>
    <row r="21" spans="1:16" x14ac:dyDescent="0.25">
      <c r="A21" t="s">
        <v>60</v>
      </c>
      <c r="B21" s="4" t="s">
        <v>11</v>
      </c>
      <c r="C21" s="17">
        <v>48</v>
      </c>
      <c r="D21" s="17">
        <v>54</v>
      </c>
      <c r="E21" s="17">
        <v>68</v>
      </c>
      <c r="F21" s="17">
        <v>76</v>
      </c>
      <c r="G21" s="17">
        <v>52</v>
      </c>
      <c r="H21" s="17">
        <v>42</v>
      </c>
      <c r="I21" s="17">
        <v>36</v>
      </c>
      <c r="J21" s="17">
        <v>42</v>
      </c>
      <c r="K21" s="17">
        <v>82</v>
      </c>
      <c r="L21" s="4">
        <v>98</v>
      </c>
      <c r="M21" s="17">
        <v>78</v>
      </c>
      <c r="N21" s="3">
        <f t="shared" si="0"/>
        <v>98</v>
      </c>
      <c r="O21" s="3">
        <f t="shared" si="1"/>
        <v>36</v>
      </c>
      <c r="P21" s="23">
        <f t="shared" si="2"/>
        <v>61.454545454545453</v>
      </c>
    </row>
    <row r="22" spans="1:16" x14ac:dyDescent="0.25">
      <c r="C22" s="3"/>
    </row>
    <row r="23" spans="1:16" x14ac:dyDescent="0.25">
      <c r="B23" s="25" t="s">
        <v>71</v>
      </c>
    </row>
    <row r="24" spans="1:16" x14ac:dyDescent="0.25">
      <c r="B24" s="26" t="s">
        <v>70</v>
      </c>
      <c r="C24" s="26"/>
      <c r="D24" s="26"/>
      <c r="E24" s="26"/>
      <c r="F24" s="26"/>
      <c r="G24" s="26"/>
      <c r="H24" s="26"/>
      <c r="I24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N3" sqref="N3"/>
    </sheetView>
  </sheetViews>
  <sheetFormatPr defaultRowHeight="15" x14ac:dyDescent="0.25"/>
  <cols>
    <col min="1" max="1" width="21.7109375" customWidth="1"/>
    <col min="3" max="8" width="7.85546875" bestFit="1" customWidth="1"/>
    <col min="9" max="13" width="7.85546875" customWidth="1"/>
    <col min="14" max="14" width="11.140625" customWidth="1"/>
    <col min="15" max="15" width="10.140625" customWidth="1"/>
  </cols>
  <sheetData>
    <row r="1" spans="1:17" x14ac:dyDescent="0.25">
      <c r="A1" s="1" t="s">
        <v>22</v>
      </c>
    </row>
    <row r="3" spans="1:17" x14ac:dyDescent="0.25">
      <c r="A3" s="1" t="s">
        <v>0</v>
      </c>
      <c r="B3" s="5" t="s">
        <v>1</v>
      </c>
      <c r="C3" s="7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2">
        <v>42614</v>
      </c>
      <c r="N3" s="1" t="s">
        <v>63</v>
      </c>
      <c r="O3" s="1" t="s">
        <v>64</v>
      </c>
      <c r="P3" s="8" t="s">
        <v>65</v>
      </c>
      <c r="Q3" s="8"/>
    </row>
    <row r="4" spans="1:17" x14ac:dyDescent="0.25">
      <c r="A4" t="s">
        <v>23</v>
      </c>
      <c r="B4" s="6" t="s">
        <v>11</v>
      </c>
      <c r="C4" s="17">
        <v>5.37</v>
      </c>
      <c r="D4" s="17">
        <v>5.54</v>
      </c>
      <c r="E4" s="17">
        <v>7.62</v>
      </c>
      <c r="F4" s="17">
        <v>6.39</v>
      </c>
      <c r="G4" s="17">
        <v>10.8</v>
      </c>
      <c r="H4" s="17">
        <v>8.9499999999999993</v>
      </c>
      <c r="I4" s="17">
        <v>10.6</v>
      </c>
      <c r="J4" s="17">
        <v>4.5</v>
      </c>
      <c r="K4" s="17">
        <v>6.9</v>
      </c>
      <c r="L4" s="4">
        <v>6.23</v>
      </c>
      <c r="M4" s="4">
        <v>10.5</v>
      </c>
      <c r="N4" s="12">
        <f>MAX(C4:M4)</f>
        <v>10.8</v>
      </c>
      <c r="O4" s="12">
        <f>MIN(C4:M4)</f>
        <v>4.5</v>
      </c>
      <c r="P4" s="12">
        <f>AVERAGE(C4:M4)</f>
        <v>7.581818181818182</v>
      </c>
      <c r="Q4" s="13"/>
    </row>
    <row r="5" spans="1:17" x14ac:dyDescent="0.25">
      <c r="A5" t="s">
        <v>24</v>
      </c>
      <c r="B5" s="6" t="s">
        <v>11</v>
      </c>
      <c r="C5" s="17">
        <v>4.1000000000000002E-2</v>
      </c>
      <c r="D5" s="17">
        <v>0.28499999999999998</v>
      </c>
      <c r="E5" s="17">
        <v>5.2999999999999999E-2</v>
      </c>
      <c r="F5" s="17">
        <v>5.0000000000000001E-3</v>
      </c>
      <c r="G5" s="17">
        <v>1.4999999999999999E-2</v>
      </c>
      <c r="H5" s="17">
        <v>0.05</v>
      </c>
      <c r="I5" s="17">
        <v>3.0000000000000001E-3</v>
      </c>
      <c r="J5" s="17">
        <v>3.7999999999999999E-2</v>
      </c>
      <c r="K5" s="17">
        <v>3.7999999999999999E-2</v>
      </c>
      <c r="L5" s="4">
        <v>7.5999999999999998E-2</v>
      </c>
      <c r="M5" s="4">
        <v>4.0000000000000001E-3</v>
      </c>
      <c r="N5" s="13">
        <f t="shared" ref="N5:N37" si="0">MAX(C5:M5)</f>
        <v>0.28499999999999998</v>
      </c>
      <c r="O5" s="13">
        <f t="shared" ref="O5:O37" si="1">MIN(C5:M5)</f>
        <v>3.0000000000000001E-3</v>
      </c>
      <c r="P5" s="13">
        <f t="shared" ref="P5:P37" si="2">AVERAGE(C5:M5)</f>
        <v>5.5272727272727258E-2</v>
      </c>
      <c r="Q5" s="14"/>
    </row>
    <row r="6" spans="1:17" x14ac:dyDescent="0.25">
      <c r="A6" t="s">
        <v>25</v>
      </c>
      <c r="B6" s="6" t="s">
        <v>11</v>
      </c>
      <c r="C6" s="17">
        <v>1.24</v>
      </c>
      <c r="D6" s="17">
        <v>1.1200000000000001</v>
      </c>
      <c r="E6" s="17">
        <v>1.56</v>
      </c>
      <c r="F6" s="17">
        <v>1.44</v>
      </c>
      <c r="G6" s="17">
        <v>2.5099999999999998</v>
      </c>
      <c r="H6" s="17">
        <v>1.9</v>
      </c>
      <c r="I6" s="17">
        <v>2.36</v>
      </c>
      <c r="J6" s="17">
        <v>0.83</v>
      </c>
      <c r="K6" s="17">
        <v>1.39</v>
      </c>
      <c r="L6" s="4">
        <v>1.29</v>
      </c>
      <c r="M6" s="4">
        <v>2.36</v>
      </c>
      <c r="N6" s="12">
        <f t="shared" si="0"/>
        <v>2.5099999999999998</v>
      </c>
      <c r="O6" s="12">
        <f t="shared" si="1"/>
        <v>0.83</v>
      </c>
      <c r="P6" s="12">
        <f t="shared" si="2"/>
        <v>1.6363636363636365</v>
      </c>
      <c r="Q6" s="12"/>
    </row>
    <row r="7" spans="1:17" x14ac:dyDescent="0.25">
      <c r="A7" t="s">
        <v>26</v>
      </c>
      <c r="B7" s="6" t="s">
        <v>11</v>
      </c>
      <c r="C7" s="17">
        <v>2.5000000000000001E-3</v>
      </c>
      <c r="D7" s="17">
        <v>6.0000000000000001E-3</v>
      </c>
      <c r="E7" s="17">
        <v>1.6999999999999999E-3</v>
      </c>
      <c r="F7" s="17">
        <v>2.5000000000000001E-3</v>
      </c>
      <c r="G7" s="17">
        <v>2.5000000000000001E-3</v>
      </c>
      <c r="H7" s="17">
        <v>1.1000000000000001E-3</v>
      </c>
      <c r="I7" s="17">
        <v>5.0000000000000001E-4</v>
      </c>
      <c r="J7" s="17">
        <v>5.0000000000000001E-4</v>
      </c>
      <c r="K7" s="17">
        <v>2.5000000000000001E-3</v>
      </c>
      <c r="L7" s="4">
        <v>1E-3</v>
      </c>
      <c r="M7" s="4">
        <v>5.0000000000000001E-4</v>
      </c>
      <c r="N7" s="14">
        <f t="shared" si="0"/>
        <v>6.0000000000000001E-3</v>
      </c>
      <c r="O7" s="14">
        <f t="shared" si="1"/>
        <v>5.0000000000000001E-4</v>
      </c>
      <c r="P7" s="14">
        <f t="shared" si="2"/>
        <v>1.9363636363636367E-3</v>
      </c>
      <c r="Q7" s="13"/>
    </row>
    <row r="8" spans="1:17" x14ac:dyDescent="0.25">
      <c r="A8" t="s">
        <v>27</v>
      </c>
      <c r="B8" s="6" t="s">
        <v>11</v>
      </c>
      <c r="C8" s="17">
        <v>0.6</v>
      </c>
      <c r="D8" s="17">
        <v>0.2</v>
      </c>
      <c r="E8" s="17">
        <v>0.3</v>
      </c>
      <c r="F8" s="17">
        <v>0.28000000000000003</v>
      </c>
      <c r="G8" s="17">
        <v>0.3</v>
      </c>
      <c r="H8" s="17">
        <v>0.2</v>
      </c>
      <c r="I8" s="17">
        <v>0.2</v>
      </c>
      <c r="J8" s="17">
        <v>0.5</v>
      </c>
      <c r="K8" s="17">
        <v>0.25</v>
      </c>
      <c r="L8" s="4">
        <v>0.6</v>
      </c>
      <c r="M8" s="4">
        <v>0.3</v>
      </c>
      <c r="N8" s="12">
        <f t="shared" si="0"/>
        <v>0.6</v>
      </c>
      <c r="O8" s="12">
        <f t="shared" si="1"/>
        <v>0.2</v>
      </c>
      <c r="P8" s="12">
        <f t="shared" si="2"/>
        <v>0.33909090909090911</v>
      </c>
      <c r="Q8" s="13"/>
    </row>
    <row r="9" spans="1:17" x14ac:dyDescent="0.25">
      <c r="A9" t="s">
        <v>28</v>
      </c>
      <c r="B9" s="6" t="s">
        <v>11</v>
      </c>
      <c r="C9" s="17">
        <v>2.48</v>
      </c>
      <c r="D9" s="17">
        <v>4.43</v>
      </c>
      <c r="E9" s="17">
        <v>6.3</v>
      </c>
      <c r="F9" s="17">
        <v>3.12</v>
      </c>
      <c r="G9" s="17">
        <v>5.01</v>
      </c>
      <c r="H9" s="17">
        <v>4.3</v>
      </c>
      <c r="I9" s="17">
        <v>4.7</v>
      </c>
      <c r="J9" s="17">
        <v>1.98</v>
      </c>
      <c r="K9" s="17">
        <v>4.4000000000000004</v>
      </c>
      <c r="L9" s="4">
        <v>2.2599999999999998</v>
      </c>
      <c r="M9" s="4">
        <v>4.5199999999999996</v>
      </c>
      <c r="N9" s="12">
        <f t="shared" si="0"/>
        <v>6.3</v>
      </c>
      <c r="O9" s="12">
        <f t="shared" si="1"/>
        <v>1.98</v>
      </c>
      <c r="P9" s="12">
        <f t="shared" si="2"/>
        <v>3.9545454545454546</v>
      </c>
      <c r="Q9" s="13"/>
    </row>
    <row r="10" spans="1:17" x14ac:dyDescent="0.25">
      <c r="A10" t="s">
        <v>29</v>
      </c>
      <c r="B10" s="6" t="s">
        <v>11</v>
      </c>
      <c r="C10" s="17">
        <v>0.3</v>
      </c>
      <c r="D10" s="17">
        <v>0.3</v>
      </c>
      <c r="E10" s="17"/>
      <c r="F10" s="17">
        <v>0.4</v>
      </c>
      <c r="G10" s="17">
        <v>0.7</v>
      </c>
      <c r="H10" s="17"/>
      <c r="I10" s="22"/>
      <c r="J10" s="22"/>
      <c r="K10" s="17">
        <v>0.6</v>
      </c>
      <c r="L10" s="4">
        <v>0.4</v>
      </c>
      <c r="M10" s="4">
        <v>0.8</v>
      </c>
      <c r="N10" s="12">
        <f t="shared" si="0"/>
        <v>0.8</v>
      </c>
      <c r="O10" s="12">
        <f t="shared" si="1"/>
        <v>0.3</v>
      </c>
      <c r="P10" s="12">
        <f t="shared" si="2"/>
        <v>0.5</v>
      </c>
      <c r="Q10" s="13"/>
    </row>
    <row r="11" spans="1:17" x14ac:dyDescent="0.25">
      <c r="A11" t="s">
        <v>30</v>
      </c>
      <c r="B11" s="6" t="s">
        <v>11</v>
      </c>
      <c r="C11" s="17">
        <v>0.88</v>
      </c>
      <c r="D11" s="17">
        <v>1.22</v>
      </c>
      <c r="E11" s="17">
        <v>1.9</v>
      </c>
      <c r="F11" s="17">
        <v>1.01</v>
      </c>
      <c r="G11" s="17">
        <v>2.2000000000000002</v>
      </c>
      <c r="H11" s="17">
        <v>1.5</v>
      </c>
      <c r="I11" s="17">
        <v>1.6</v>
      </c>
      <c r="J11" s="17">
        <v>0.5</v>
      </c>
      <c r="K11" s="17">
        <v>1.27</v>
      </c>
      <c r="L11" s="4">
        <v>0.7</v>
      </c>
      <c r="M11" s="4">
        <v>1.7</v>
      </c>
      <c r="N11" s="12">
        <f t="shared" si="0"/>
        <v>2.2000000000000002</v>
      </c>
      <c r="O11" s="12">
        <f t="shared" si="1"/>
        <v>0.5</v>
      </c>
      <c r="P11" s="12">
        <f t="shared" si="2"/>
        <v>1.3163636363636362</v>
      </c>
      <c r="Q11" s="13"/>
    </row>
    <row r="12" spans="1:17" x14ac:dyDescent="0.25">
      <c r="A12" t="s">
        <v>31</v>
      </c>
      <c r="B12" s="6" t="s">
        <v>11</v>
      </c>
      <c r="C12" s="17">
        <v>5.0000000000000001E-4</v>
      </c>
      <c r="D12" s="17">
        <v>1.0999999999999999E-2</v>
      </c>
      <c r="E12" s="17">
        <v>1.12E-2</v>
      </c>
      <c r="F12" s="17">
        <v>5.0000000000000001E-4</v>
      </c>
      <c r="G12" s="17">
        <v>1.1000000000000001E-3</v>
      </c>
      <c r="H12" s="17">
        <v>2.5000000000000001E-4</v>
      </c>
      <c r="I12" s="17">
        <v>2.5000000000000001E-4</v>
      </c>
      <c r="J12" s="17">
        <v>6.9999999999999999E-4</v>
      </c>
      <c r="K12" s="17">
        <v>5.0000000000000001E-4</v>
      </c>
      <c r="L12" s="4">
        <v>2E-3</v>
      </c>
      <c r="M12" s="4">
        <v>1E-3</v>
      </c>
      <c r="N12" s="14">
        <f t="shared" si="0"/>
        <v>1.12E-2</v>
      </c>
      <c r="O12" s="14">
        <f t="shared" si="1"/>
        <v>2.5000000000000001E-4</v>
      </c>
      <c r="P12" s="14">
        <f t="shared" si="2"/>
        <v>2.6363636363636363E-3</v>
      </c>
      <c r="Q12" s="14"/>
    </row>
    <row r="13" spans="1:17" x14ac:dyDescent="0.25">
      <c r="A13" t="s">
        <v>32</v>
      </c>
      <c r="B13" s="6" t="s">
        <v>11</v>
      </c>
      <c r="C13" s="17">
        <v>9.9000000000000005E-2</v>
      </c>
      <c r="D13" s="17">
        <v>0.34499999999999997</v>
      </c>
      <c r="E13" s="17">
        <v>0.10100000000000001</v>
      </c>
      <c r="F13" s="17">
        <v>3.4000000000000002E-2</v>
      </c>
      <c r="G13" s="17">
        <v>2.8000000000000001E-2</v>
      </c>
      <c r="H13" s="17">
        <v>2.7E-2</v>
      </c>
      <c r="I13" s="17">
        <v>5.0000000000000001E-3</v>
      </c>
      <c r="J13" s="17">
        <v>9.6000000000000002E-2</v>
      </c>
      <c r="K13" s="17">
        <v>6.9000000000000006E-2</v>
      </c>
      <c r="L13" s="4">
        <v>0.17199999999999999</v>
      </c>
      <c r="M13" s="4">
        <v>0.01</v>
      </c>
      <c r="N13" s="14">
        <f t="shared" si="0"/>
        <v>0.34499999999999997</v>
      </c>
      <c r="O13" s="14">
        <f t="shared" si="1"/>
        <v>5.0000000000000001E-3</v>
      </c>
      <c r="P13" s="14">
        <f t="shared" si="2"/>
        <v>8.9636363636363639E-2</v>
      </c>
      <c r="Q13" s="14"/>
    </row>
    <row r="14" spans="1:17" x14ac:dyDescent="0.25">
      <c r="A14" t="s">
        <v>33</v>
      </c>
      <c r="B14" s="6" t="s">
        <v>11</v>
      </c>
      <c r="C14" s="17">
        <v>1E-4</v>
      </c>
      <c r="D14" s="17">
        <v>5.0000000000000002E-5</v>
      </c>
      <c r="E14" s="17">
        <v>5.0000000000000002E-5</v>
      </c>
      <c r="F14" s="17">
        <v>1E-4</v>
      </c>
      <c r="G14" s="17">
        <v>1E-4</v>
      </c>
      <c r="H14" s="17">
        <v>5.0000000000000002E-5</v>
      </c>
      <c r="I14" s="17">
        <v>5.0000000000000002E-5</v>
      </c>
      <c r="J14" s="17">
        <v>5.0000000000000002E-5</v>
      </c>
      <c r="K14" s="17">
        <v>1E-4</v>
      </c>
      <c r="L14" s="4">
        <v>6.0000000000000002E-5</v>
      </c>
      <c r="M14" s="4">
        <v>5.0000000000000002E-5</v>
      </c>
      <c r="N14" s="15">
        <f t="shared" si="0"/>
        <v>1E-4</v>
      </c>
      <c r="O14" s="15">
        <f t="shared" si="1"/>
        <v>5.0000000000000002E-5</v>
      </c>
      <c r="P14" s="15">
        <f t="shared" si="2"/>
        <v>6.9090909090909109E-5</v>
      </c>
      <c r="Q14" s="15"/>
    </row>
    <row r="15" spans="1:17" x14ac:dyDescent="0.25">
      <c r="A15" t="s">
        <v>34</v>
      </c>
      <c r="B15" s="6" t="s">
        <v>11</v>
      </c>
      <c r="C15" s="17">
        <v>1E-4</v>
      </c>
      <c r="D15" s="17">
        <v>2.9999999999999997E-4</v>
      </c>
      <c r="E15" s="17">
        <v>1.7000000000000001E-4</v>
      </c>
      <c r="F15" s="17">
        <v>1E-4</v>
      </c>
      <c r="G15" s="17">
        <v>1E-4</v>
      </c>
      <c r="H15" s="17">
        <v>9.0000000000000006E-5</v>
      </c>
      <c r="I15" s="17">
        <v>8.0000000000000007E-5</v>
      </c>
      <c r="J15" s="17">
        <v>1.2999999999999999E-4</v>
      </c>
      <c r="K15" s="17">
        <v>1E-4</v>
      </c>
      <c r="L15" s="4">
        <v>2.0000000000000001E-4</v>
      </c>
      <c r="M15" s="4">
        <v>5.0000000000000002E-5</v>
      </c>
      <c r="N15" s="14">
        <f t="shared" si="0"/>
        <v>2.9999999999999997E-4</v>
      </c>
      <c r="O15" s="15">
        <f t="shared" si="1"/>
        <v>5.0000000000000002E-5</v>
      </c>
      <c r="P15" s="15">
        <f t="shared" si="2"/>
        <v>1.290909090909091E-4</v>
      </c>
      <c r="Q15" s="14"/>
    </row>
    <row r="16" spans="1:17" x14ac:dyDescent="0.25">
      <c r="A16" t="s">
        <v>35</v>
      </c>
      <c r="B16" s="6" t="s">
        <v>11</v>
      </c>
      <c r="C16" s="17">
        <v>2.1000000000000001E-2</v>
      </c>
      <c r="D16" s="17">
        <v>2.5000000000000001E-2</v>
      </c>
      <c r="E16" s="17">
        <v>2.6800000000000001E-2</v>
      </c>
      <c r="F16" s="17">
        <v>0.02</v>
      </c>
      <c r="G16" s="17">
        <v>3.1E-2</v>
      </c>
      <c r="H16" s="17">
        <v>2.5899999999999999E-2</v>
      </c>
      <c r="I16" s="17">
        <v>2.87E-2</v>
      </c>
      <c r="J16" s="17">
        <v>1.67E-2</v>
      </c>
      <c r="K16" s="17">
        <v>2.4E-2</v>
      </c>
      <c r="L16" s="4">
        <v>2.4299999999999999E-2</v>
      </c>
      <c r="M16" s="4">
        <v>2.76E-2</v>
      </c>
      <c r="N16" s="14">
        <f t="shared" si="0"/>
        <v>3.1E-2</v>
      </c>
      <c r="O16" s="14">
        <f t="shared" si="1"/>
        <v>1.67E-2</v>
      </c>
      <c r="P16" s="14">
        <f t="shared" si="2"/>
        <v>2.4636363636363633E-2</v>
      </c>
      <c r="Q16" s="14"/>
    </row>
    <row r="17" spans="1:17" x14ac:dyDescent="0.25">
      <c r="A17" t="s">
        <v>36</v>
      </c>
      <c r="B17" s="6" t="s">
        <v>11</v>
      </c>
      <c r="C17" s="17">
        <v>2.0000000000000002E-5</v>
      </c>
      <c r="D17" s="17">
        <v>2.0000000000000002E-5</v>
      </c>
      <c r="E17" s="17">
        <v>2.0000000000000002E-5</v>
      </c>
      <c r="F17" s="17">
        <v>2.0000000000000002E-5</v>
      </c>
      <c r="G17" s="17">
        <v>2.0000000000000002E-5</v>
      </c>
      <c r="H17" s="17">
        <v>2.5000000000000001E-5</v>
      </c>
      <c r="I17" s="17">
        <v>2.5000000000000001E-5</v>
      </c>
      <c r="J17" s="17">
        <v>2.5000000000000001E-4</v>
      </c>
      <c r="K17" s="17">
        <v>2.0000000000000002E-5</v>
      </c>
      <c r="L17" s="4">
        <v>5.0000000000000002E-5</v>
      </c>
      <c r="M17" s="4">
        <v>2.5000000000000001E-5</v>
      </c>
      <c r="N17" s="14">
        <f t="shared" si="0"/>
        <v>2.5000000000000001E-4</v>
      </c>
      <c r="O17" s="15">
        <f t="shared" si="1"/>
        <v>2.0000000000000002E-5</v>
      </c>
      <c r="P17" s="15">
        <f t="shared" si="2"/>
        <v>4.5000000000000003E-5</v>
      </c>
      <c r="Q17" s="16"/>
    </row>
    <row r="18" spans="1:17" x14ac:dyDescent="0.25">
      <c r="A18" t="s">
        <v>37</v>
      </c>
      <c r="B18" s="6" t="s">
        <v>11</v>
      </c>
      <c r="C18" s="17">
        <v>5.0000000000000001E-4</v>
      </c>
      <c r="D18" s="17">
        <v>5.0000000000000001E-4</v>
      </c>
      <c r="E18" s="17">
        <v>5.0000000000000001E-4</v>
      </c>
      <c r="F18" s="17">
        <v>5.0000000000000001E-4</v>
      </c>
      <c r="G18" s="17">
        <v>5.0000000000000001E-4</v>
      </c>
      <c r="H18" s="17">
        <v>5.0000000000000002E-5</v>
      </c>
      <c r="I18" s="17">
        <v>5.0000000000000002E-5</v>
      </c>
      <c r="J18" s="17">
        <v>5.0000000000000002E-5</v>
      </c>
      <c r="K18" s="17">
        <v>5.0000000000000001E-4</v>
      </c>
      <c r="L18" s="4">
        <v>5.0000000000000002E-5</v>
      </c>
      <c r="M18" s="4">
        <v>5.0000000000000002E-5</v>
      </c>
      <c r="N18" s="14">
        <f t="shared" si="0"/>
        <v>5.0000000000000001E-4</v>
      </c>
      <c r="O18" s="15">
        <f t="shared" si="1"/>
        <v>5.0000000000000002E-5</v>
      </c>
      <c r="P18" s="14">
        <f t="shared" si="2"/>
        <v>2.9545454545454552E-4</v>
      </c>
      <c r="Q18" s="14"/>
    </row>
    <row r="19" spans="1:17" x14ac:dyDescent="0.25">
      <c r="A19" t="s">
        <v>38</v>
      </c>
      <c r="B19" s="6" t="s">
        <v>11</v>
      </c>
      <c r="C19" s="17">
        <v>0.01</v>
      </c>
      <c r="D19" s="17">
        <v>2.5000000000000001E-3</v>
      </c>
      <c r="E19" s="17">
        <v>3.0000000000000001E-3</v>
      </c>
      <c r="F19" s="17">
        <v>2.5000000000000001E-3</v>
      </c>
      <c r="G19" s="17">
        <v>2.5000000000000001E-3</v>
      </c>
      <c r="H19" s="17">
        <v>4.0000000000000001E-3</v>
      </c>
      <c r="I19" s="17">
        <v>1E-3</v>
      </c>
      <c r="J19" s="17">
        <v>1E-3</v>
      </c>
      <c r="K19" s="17">
        <v>2.5000000000000001E-3</v>
      </c>
      <c r="L19" s="4">
        <v>1E-3</v>
      </c>
      <c r="M19" s="4">
        <v>1E-3</v>
      </c>
      <c r="N19" s="14">
        <f t="shared" si="0"/>
        <v>0.01</v>
      </c>
      <c r="O19" s="14">
        <f t="shared" si="1"/>
        <v>1E-3</v>
      </c>
      <c r="P19" s="14">
        <f t="shared" si="2"/>
        <v>2.8181818181818182E-3</v>
      </c>
      <c r="Q19" s="14"/>
    </row>
    <row r="20" spans="1:17" x14ac:dyDescent="0.25">
      <c r="A20" t="s">
        <v>39</v>
      </c>
      <c r="B20" s="6" t="s">
        <v>11</v>
      </c>
      <c r="C20" s="17">
        <v>1.0000000000000001E-5</v>
      </c>
      <c r="D20" s="17">
        <v>1.0000000000000001E-5</v>
      </c>
      <c r="E20" s="17">
        <v>1.0000000000000001E-5</v>
      </c>
      <c r="F20" s="17">
        <v>5.0000000000000004E-6</v>
      </c>
      <c r="G20" s="17">
        <v>5.0000000000000004E-6</v>
      </c>
      <c r="H20" s="17">
        <v>5.0000000000000004E-6</v>
      </c>
      <c r="I20" s="17">
        <v>5.0000000000000004E-6</v>
      </c>
      <c r="J20" s="17">
        <v>5.0000000000000004E-6</v>
      </c>
      <c r="K20" s="17">
        <v>5.0000000000000004E-6</v>
      </c>
      <c r="L20" s="4">
        <v>2.0000000000000002E-5</v>
      </c>
      <c r="M20" s="4">
        <v>5.0000000000000004E-6</v>
      </c>
      <c r="N20" s="16">
        <f t="shared" si="0"/>
        <v>2.0000000000000002E-5</v>
      </c>
      <c r="O20" s="16">
        <f t="shared" si="1"/>
        <v>5.0000000000000004E-6</v>
      </c>
      <c r="P20" s="16">
        <f t="shared" si="2"/>
        <v>7.7272727272727272E-6</v>
      </c>
      <c r="Q20" s="16"/>
    </row>
    <row r="21" spans="1:17" x14ac:dyDescent="0.25">
      <c r="A21" t="s">
        <v>40</v>
      </c>
      <c r="B21" s="6" t="s">
        <v>11</v>
      </c>
      <c r="C21" s="17">
        <v>2.0000000000000001E-4</v>
      </c>
      <c r="D21" s="17">
        <v>5.9999999999999995E-4</v>
      </c>
      <c r="E21" s="17">
        <v>2.5000000000000001E-4</v>
      </c>
      <c r="F21" s="17">
        <v>2.0000000000000001E-4</v>
      </c>
      <c r="G21" s="17">
        <v>2.0000000000000001E-4</v>
      </c>
      <c r="H21" s="17">
        <v>2.5000000000000001E-4</v>
      </c>
      <c r="I21" s="17">
        <v>2.5000000000000001E-4</v>
      </c>
      <c r="J21" s="17">
        <v>2.5000000000000001E-4</v>
      </c>
      <c r="K21" s="17">
        <v>5.9999999999999995E-4</v>
      </c>
      <c r="L21" s="4">
        <v>2.5000000000000001E-5</v>
      </c>
      <c r="M21" s="4">
        <v>2.5000000000000001E-5</v>
      </c>
      <c r="N21" s="14">
        <f t="shared" si="0"/>
        <v>5.9999999999999995E-4</v>
      </c>
      <c r="O21" s="15">
        <f t="shared" si="1"/>
        <v>2.5000000000000001E-5</v>
      </c>
      <c r="P21" s="14">
        <f t="shared" si="2"/>
        <v>2.5909090909090907E-4</v>
      </c>
      <c r="Q21" s="14"/>
    </row>
    <row r="22" spans="1:17" x14ac:dyDescent="0.25">
      <c r="A22" t="s">
        <v>41</v>
      </c>
      <c r="B22" s="6" t="s">
        <v>11</v>
      </c>
      <c r="C22" s="17">
        <v>4.0000000000000003E-5</v>
      </c>
      <c r="D22" s="17">
        <v>1.4999999999999999E-4</v>
      </c>
      <c r="E22" s="17">
        <v>5.0000000000000002E-5</v>
      </c>
      <c r="F22" s="17">
        <v>2.0000000000000002E-5</v>
      </c>
      <c r="G22" s="17">
        <v>2.0000000000000002E-5</v>
      </c>
      <c r="H22" s="17">
        <v>5.0000000000000002E-5</v>
      </c>
      <c r="I22" s="17">
        <v>5.0000000000000002E-5</v>
      </c>
      <c r="J22" s="17">
        <v>5.0000000000000002E-5</v>
      </c>
      <c r="K22" s="17">
        <v>3.0000000000000001E-5</v>
      </c>
      <c r="L22" s="4">
        <v>4.0000000000000003E-5</v>
      </c>
      <c r="M22" s="4">
        <v>1.0000000000000001E-5</v>
      </c>
      <c r="N22" s="14">
        <f t="shared" si="0"/>
        <v>1.4999999999999999E-4</v>
      </c>
      <c r="O22" s="15">
        <f t="shared" si="1"/>
        <v>1.0000000000000001E-5</v>
      </c>
      <c r="P22" s="15">
        <f t="shared" si="2"/>
        <v>4.6363636363636377E-5</v>
      </c>
      <c r="Q22" s="14"/>
    </row>
    <row r="23" spans="1:17" x14ac:dyDescent="0.25">
      <c r="A23" t="s">
        <v>42</v>
      </c>
      <c r="B23" s="6" t="s">
        <v>11</v>
      </c>
      <c r="C23" s="17">
        <v>1E-3</v>
      </c>
      <c r="D23" s="17">
        <v>2E-3</v>
      </c>
      <c r="E23" s="17">
        <v>1.6000000000000001E-3</v>
      </c>
      <c r="F23" s="17">
        <v>5.0000000000000001E-4</v>
      </c>
      <c r="G23" s="17">
        <v>5.0000000000000001E-4</v>
      </c>
      <c r="H23" s="17">
        <v>5.9999999999999995E-4</v>
      </c>
      <c r="I23" s="17">
        <v>2.9999999999999997E-4</v>
      </c>
      <c r="J23" s="17">
        <v>1.1000000000000001E-3</v>
      </c>
      <c r="K23" s="17">
        <v>5.0000000000000001E-4</v>
      </c>
      <c r="L23" s="4">
        <v>1.8E-3</v>
      </c>
      <c r="M23" s="4">
        <v>1E-4</v>
      </c>
      <c r="N23" s="14">
        <f t="shared" si="0"/>
        <v>2E-3</v>
      </c>
      <c r="O23" s="14">
        <f t="shared" si="1"/>
        <v>1E-4</v>
      </c>
      <c r="P23" s="14">
        <f t="shared" si="2"/>
        <v>9.0909090909090909E-4</v>
      </c>
      <c r="Q23" s="14"/>
    </row>
    <row r="24" spans="1:17" x14ac:dyDescent="0.25">
      <c r="A24" t="s">
        <v>43</v>
      </c>
      <c r="B24" s="6" t="s">
        <v>11</v>
      </c>
      <c r="C24" s="17">
        <v>5.0000000000000002E-5</v>
      </c>
      <c r="D24" s="17">
        <v>2.0000000000000001E-4</v>
      </c>
      <c r="E24" s="17">
        <v>5.0000000000000002E-5</v>
      </c>
      <c r="F24" s="17">
        <v>5.0000000000000002E-5</v>
      </c>
      <c r="G24" s="17">
        <v>5.0000000000000002E-5</v>
      </c>
      <c r="H24" s="17">
        <v>5.0000000000000002E-5</v>
      </c>
      <c r="I24" s="17">
        <v>5.0000000000000002E-5</v>
      </c>
      <c r="J24" s="17">
        <v>5.0000000000000002E-5</v>
      </c>
      <c r="K24" s="17">
        <v>5.0000000000000002E-5</v>
      </c>
      <c r="L24" s="4">
        <v>5.0000000000000002E-5</v>
      </c>
      <c r="M24" s="4">
        <v>5.0000000000000004E-6</v>
      </c>
      <c r="N24" s="14">
        <f t="shared" si="0"/>
        <v>2.0000000000000001E-4</v>
      </c>
      <c r="O24" s="15">
        <f t="shared" si="1"/>
        <v>5.0000000000000004E-6</v>
      </c>
      <c r="P24" s="15">
        <f t="shared" si="2"/>
        <v>5.9545454545454566E-5</v>
      </c>
      <c r="Q24" s="14"/>
    </row>
    <row r="25" spans="1:17" x14ac:dyDescent="0.25">
      <c r="A25" t="s">
        <v>44</v>
      </c>
      <c r="B25" s="6" t="s">
        <v>11</v>
      </c>
      <c r="C25" s="17">
        <v>5.0000000000000001E-4</v>
      </c>
      <c r="D25" s="17">
        <v>5.0000000000000001E-4</v>
      </c>
      <c r="E25" s="17">
        <v>2.5000000000000001E-4</v>
      </c>
      <c r="F25" s="17">
        <v>5.0000000000000001E-4</v>
      </c>
      <c r="G25" s="17">
        <v>5.0000000000000001E-4</v>
      </c>
      <c r="H25" s="17">
        <v>2.5000000000000001E-4</v>
      </c>
      <c r="I25" s="17">
        <v>2.5000000000000001E-4</v>
      </c>
      <c r="J25" s="17">
        <v>2.5000000000000001E-4</v>
      </c>
      <c r="K25" s="17">
        <v>5.0000000000000001E-4</v>
      </c>
      <c r="L25" s="4">
        <v>2.5000000000000001E-4</v>
      </c>
      <c r="M25" s="4">
        <v>2.5000000000000001E-4</v>
      </c>
      <c r="N25" s="14">
        <f t="shared" si="0"/>
        <v>5.0000000000000001E-4</v>
      </c>
      <c r="O25" s="14">
        <f t="shared" si="1"/>
        <v>2.5000000000000001E-4</v>
      </c>
      <c r="P25" s="14">
        <f t="shared" si="2"/>
        <v>3.6363636363636372E-4</v>
      </c>
      <c r="Q25" s="14"/>
    </row>
    <row r="26" spans="1:17" x14ac:dyDescent="0.25">
      <c r="A26" t="s">
        <v>45</v>
      </c>
      <c r="B26" s="6" t="s">
        <v>11</v>
      </c>
      <c r="C26" s="17">
        <v>5.0000000000000004E-6</v>
      </c>
      <c r="D26" s="17">
        <v>5.0000000000000004E-6</v>
      </c>
      <c r="E26" s="17">
        <v>5.0000000000000004E-6</v>
      </c>
      <c r="F26" s="17">
        <v>5.0000000000000004E-6</v>
      </c>
      <c r="G26" s="17">
        <v>5.0000000000000004E-6</v>
      </c>
      <c r="H26" s="17">
        <v>5.0000000000000004E-6</v>
      </c>
      <c r="I26" s="22" t="s">
        <v>67</v>
      </c>
      <c r="J26" s="22" t="s">
        <v>67</v>
      </c>
      <c r="K26" s="17">
        <v>5.0000000000000004E-6</v>
      </c>
      <c r="L26" s="4">
        <v>5.0000000000000004E-6</v>
      </c>
      <c r="M26" s="4">
        <v>5.0000000000000004E-6</v>
      </c>
      <c r="N26" s="15">
        <f t="shared" si="0"/>
        <v>5.0000000000000004E-6</v>
      </c>
      <c r="O26" s="15">
        <f t="shared" si="1"/>
        <v>5.0000000000000004E-6</v>
      </c>
      <c r="P26" s="15">
        <f t="shared" si="2"/>
        <v>5.0000000000000004E-6</v>
      </c>
      <c r="Q26" s="16"/>
    </row>
    <row r="27" spans="1:17" x14ac:dyDescent="0.25">
      <c r="A27" t="s">
        <v>46</v>
      </c>
      <c r="B27" s="6" t="s">
        <v>11</v>
      </c>
      <c r="C27" s="17">
        <v>5.0000000000000002E-5</v>
      </c>
      <c r="D27" s="17">
        <v>5.0000000000000002E-5</v>
      </c>
      <c r="E27" s="17">
        <v>1E-4</v>
      </c>
      <c r="F27" s="17">
        <v>5.0000000000000002E-5</v>
      </c>
      <c r="G27" s="17">
        <v>5.0000000000000002E-5</v>
      </c>
      <c r="H27" s="17">
        <v>1.2E-4</v>
      </c>
      <c r="I27" s="17">
        <v>1.1E-4</v>
      </c>
      <c r="J27" s="17">
        <v>2.5000000000000001E-5</v>
      </c>
      <c r="K27" s="17">
        <v>5.0000000000000002E-5</v>
      </c>
      <c r="L27" s="4">
        <v>6.0000000000000002E-5</v>
      </c>
      <c r="M27" s="4">
        <v>9.7E-5</v>
      </c>
      <c r="N27" s="15">
        <f t="shared" si="0"/>
        <v>1.2E-4</v>
      </c>
      <c r="O27" s="15">
        <f t="shared" si="1"/>
        <v>2.5000000000000001E-5</v>
      </c>
      <c r="P27" s="15">
        <f t="shared" si="2"/>
        <v>6.9272727272727267E-5</v>
      </c>
      <c r="Q27" s="15"/>
    </row>
    <row r="28" spans="1:17" x14ac:dyDescent="0.25">
      <c r="A28" t="s">
        <v>47</v>
      </c>
      <c r="B28" s="6" t="s">
        <v>11</v>
      </c>
      <c r="C28" s="17">
        <v>5.0000000000000001E-4</v>
      </c>
      <c r="D28" s="17">
        <v>5.0000000000000001E-4</v>
      </c>
      <c r="E28" s="17">
        <v>4.0000000000000002E-4</v>
      </c>
      <c r="F28" s="17">
        <v>5.0000000000000001E-4</v>
      </c>
      <c r="G28" s="17">
        <v>5.0000000000000001E-4</v>
      </c>
      <c r="H28" s="17">
        <v>1E-4</v>
      </c>
      <c r="I28" s="17">
        <v>1E-4</v>
      </c>
      <c r="J28" s="17">
        <v>1E-4</v>
      </c>
      <c r="K28" s="17">
        <v>5.0000000000000001E-4</v>
      </c>
      <c r="L28" s="4">
        <v>2.9999999999999997E-4</v>
      </c>
      <c r="M28" s="4">
        <v>1E-4</v>
      </c>
      <c r="N28" s="14">
        <f t="shared" si="0"/>
        <v>5.0000000000000001E-4</v>
      </c>
      <c r="O28" s="15">
        <f t="shared" si="1"/>
        <v>1E-4</v>
      </c>
      <c r="P28" s="14">
        <f t="shared" si="2"/>
        <v>3.2727272727272721E-4</v>
      </c>
      <c r="Q28" s="14"/>
    </row>
    <row r="29" spans="1:17" x14ac:dyDescent="0.25">
      <c r="A29" t="s">
        <v>48</v>
      </c>
      <c r="B29" s="6" t="s">
        <v>11</v>
      </c>
      <c r="C29" s="17">
        <v>2.9999999999999997E-4</v>
      </c>
      <c r="D29" s="18">
        <v>2.9999999999999997E-4</v>
      </c>
      <c r="E29" s="17">
        <v>1E-4</v>
      </c>
      <c r="F29" s="17">
        <v>2.9999999999999997E-4</v>
      </c>
      <c r="G29" s="17">
        <v>2.9999999999999997E-4</v>
      </c>
      <c r="H29" s="17">
        <v>5.0000000000000002E-5</v>
      </c>
      <c r="I29" s="17">
        <v>5.0000000000000002E-5</v>
      </c>
      <c r="J29" s="17">
        <v>5.0000000000000002E-5</v>
      </c>
      <c r="K29" s="17">
        <v>2.9999999999999997E-4</v>
      </c>
      <c r="L29" s="4">
        <v>1E-4</v>
      </c>
      <c r="M29" s="4">
        <v>1E-4</v>
      </c>
      <c r="N29" s="14">
        <f t="shared" si="0"/>
        <v>2.9999999999999997E-4</v>
      </c>
      <c r="O29" s="15">
        <f t="shared" si="1"/>
        <v>5.0000000000000002E-5</v>
      </c>
      <c r="P29" s="14">
        <f t="shared" si="2"/>
        <v>1.7727272727272725E-4</v>
      </c>
      <c r="Q29" s="14"/>
    </row>
    <row r="30" spans="1:17" x14ac:dyDescent="0.25">
      <c r="A30" t="s">
        <v>49</v>
      </c>
      <c r="B30" s="6" t="s">
        <v>11</v>
      </c>
      <c r="C30" s="17">
        <v>5.0000000000000004E-6</v>
      </c>
      <c r="D30" s="17">
        <v>5.0000000000000004E-6</v>
      </c>
      <c r="E30" s="17">
        <v>5.0000000000000004E-6</v>
      </c>
      <c r="F30" s="17">
        <v>1.0000000000000001E-5</v>
      </c>
      <c r="G30" s="17">
        <v>5.0000000000000004E-6</v>
      </c>
      <c r="H30" s="17">
        <v>2.5000000000000001E-5</v>
      </c>
      <c r="I30" s="17">
        <v>2.5000000000000001E-5</v>
      </c>
      <c r="J30" s="17">
        <v>2.5000000000000001E-5</v>
      </c>
      <c r="K30" s="17">
        <v>5.0000000000000004E-6</v>
      </c>
      <c r="L30" s="4">
        <v>5.0000000000000004E-6</v>
      </c>
      <c r="M30" s="4">
        <v>5.0000000000000004E-6</v>
      </c>
      <c r="N30" s="16">
        <f t="shared" si="0"/>
        <v>2.5000000000000001E-5</v>
      </c>
      <c r="O30" s="16">
        <f t="shared" si="1"/>
        <v>5.0000000000000004E-6</v>
      </c>
      <c r="P30" s="16">
        <f t="shared" si="2"/>
        <v>1.0909090909090909E-5</v>
      </c>
      <c r="Q30" s="16"/>
    </row>
    <row r="31" spans="1:17" x14ac:dyDescent="0.25">
      <c r="A31" t="s">
        <v>50</v>
      </c>
      <c r="B31" s="6" t="s">
        <v>11</v>
      </c>
      <c r="C31" s="17">
        <v>4.5999999999999999E-2</v>
      </c>
      <c r="D31" s="17">
        <v>4.2000000000000003E-2</v>
      </c>
      <c r="E31" s="17">
        <v>5.6599999999999998E-2</v>
      </c>
      <c r="F31" s="17">
        <v>4.7E-2</v>
      </c>
      <c r="G31" s="17">
        <v>8.5000000000000006E-2</v>
      </c>
      <c r="H31" s="17">
        <v>6.6199999999999995E-2</v>
      </c>
      <c r="I31" s="17">
        <v>7.9899999999999999E-2</v>
      </c>
      <c r="J31" s="17">
        <v>3.2099999999999997E-2</v>
      </c>
      <c r="K31" s="17">
        <v>4.9000000000000002E-2</v>
      </c>
      <c r="L31" s="4">
        <v>4.4299999999999999E-2</v>
      </c>
      <c r="M31" s="4">
        <v>6.7599999999999993E-2</v>
      </c>
      <c r="N31" s="14">
        <f t="shared" si="0"/>
        <v>8.5000000000000006E-2</v>
      </c>
      <c r="O31" s="14">
        <f t="shared" si="1"/>
        <v>3.2099999999999997E-2</v>
      </c>
      <c r="P31" s="14">
        <f t="shared" si="2"/>
        <v>5.5972727272727278E-2</v>
      </c>
      <c r="Q31" s="14"/>
    </row>
    <row r="32" spans="1:17" x14ac:dyDescent="0.25">
      <c r="A32" t="s">
        <v>52</v>
      </c>
      <c r="B32" s="6" t="s">
        <v>11</v>
      </c>
      <c r="C32" s="17">
        <v>5.0000000000000004E-6</v>
      </c>
      <c r="D32" s="18">
        <v>1.0000000000000001E-5</v>
      </c>
      <c r="E32" s="17">
        <v>5.0000000000000004E-6</v>
      </c>
      <c r="F32" s="17">
        <v>5.0000000000000004E-6</v>
      </c>
      <c r="G32" s="17">
        <v>5.0000000000000004E-6</v>
      </c>
      <c r="H32" s="17">
        <v>5.0000000000000004E-6</v>
      </c>
      <c r="I32" s="17">
        <v>5.0000000000000004E-6</v>
      </c>
      <c r="J32" s="17">
        <v>5.0000000000000004E-6</v>
      </c>
      <c r="K32" s="17" t="s">
        <v>69</v>
      </c>
      <c r="L32" s="4">
        <v>5.0000000000000004E-6</v>
      </c>
      <c r="M32" s="4">
        <v>5.0000000000000004E-6</v>
      </c>
      <c r="N32" s="16">
        <f t="shared" si="0"/>
        <v>1.0000000000000001E-5</v>
      </c>
      <c r="O32" s="16">
        <f t="shared" si="1"/>
        <v>5.0000000000000004E-6</v>
      </c>
      <c r="P32" s="16">
        <f t="shared" si="2"/>
        <v>5.4999999999999999E-6</v>
      </c>
      <c r="Q32" s="16"/>
    </row>
    <row r="33" spans="1:17" x14ac:dyDescent="0.25">
      <c r="A33" t="s">
        <v>54</v>
      </c>
      <c r="B33" s="6" t="s">
        <v>11</v>
      </c>
      <c r="C33" s="17">
        <v>5.0000000000000002E-5</v>
      </c>
      <c r="D33" s="17">
        <v>2.0000000000000001E-4</v>
      </c>
      <c r="E33" s="17">
        <v>5.0000000000000002E-5</v>
      </c>
      <c r="F33" s="17">
        <v>1E-4</v>
      </c>
      <c r="G33" s="17">
        <v>5.0000000000000002E-5</v>
      </c>
      <c r="H33" s="17">
        <v>2.9999999999999997E-4</v>
      </c>
      <c r="I33" s="17">
        <v>5.0000000000000002E-5</v>
      </c>
      <c r="J33" s="17">
        <v>5.0000000000000002E-5</v>
      </c>
      <c r="K33" s="17">
        <v>5.0000000000000002E-5</v>
      </c>
      <c r="L33" s="4">
        <v>5.0000000000000002E-5</v>
      </c>
      <c r="M33" s="4">
        <v>5.0000000000000002E-5</v>
      </c>
      <c r="N33" s="14">
        <f t="shared" si="0"/>
        <v>2.9999999999999997E-4</v>
      </c>
      <c r="O33" s="15">
        <f t="shared" si="1"/>
        <v>5.0000000000000002E-5</v>
      </c>
      <c r="P33" s="15">
        <f t="shared" si="2"/>
        <v>9.0909090909090917E-5</v>
      </c>
      <c r="Q33" s="14"/>
    </row>
    <row r="34" spans="1:17" x14ac:dyDescent="0.25">
      <c r="A34" t="s">
        <v>55</v>
      </c>
      <c r="B34" s="6" t="s">
        <v>11</v>
      </c>
      <c r="C34" s="17">
        <v>2.0000000000000001E-4</v>
      </c>
      <c r="D34" s="17">
        <v>2.0000000000000001E-4</v>
      </c>
      <c r="E34" s="17">
        <v>6.9999999999999994E-5</v>
      </c>
      <c r="F34" s="17">
        <v>2.0000000000000001E-4</v>
      </c>
      <c r="G34" s="17">
        <v>2.0000000000000001E-4</v>
      </c>
      <c r="H34" s="17">
        <v>1E-4</v>
      </c>
      <c r="I34" s="17">
        <v>1.1E-4</v>
      </c>
      <c r="J34" s="17">
        <v>1.1E-4</v>
      </c>
      <c r="K34" s="17">
        <v>2.0000000000000001E-4</v>
      </c>
      <c r="L34" s="4">
        <v>2.3000000000000001E-4</v>
      </c>
      <c r="M34" s="4">
        <v>1.25E-4</v>
      </c>
      <c r="N34" s="14">
        <f t="shared" si="0"/>
        <v>2.3000000000000001E-4</v>
      </c>
      <c r="O34" s="15">
        <f t="shared" si="1"/>
        <v>6.9999999999999994E-5</v>
      </c>
      <c r="P34" s="14">
        <f t="shared" si="2"/>
        <v>1.5863636363636365E-4</v>
      </c>
      <c r="Q34" s="14"/>
    </row>
    <row r="35" spans="1:17" x14ac:dyDescent="0.25">
      <c r="A35" t="s">
        <v>56</v>
      </c>
      <c r="B35" s="6" t="s">
        <v>11</v>
      </c>
      <c r="C35" s="17">
        <v>2.9999999999999997E-4</v>
      </c>
      <c r="D35" s="17">
        <v>1E-3</v>
      </c>
      <c r="E35" s="17">
        <v>2.9999999999999997E-4</v>
      </c>
      <c r="F35" s="17">
        <v>2.0000000000000001E-4</v>
      </c>
      <c r="G35" s="17">
        <v>2.0000000000000001E-4</v>
      </c>
      <c r="H35" s="17">
        <v>2.0000000000000001E-4</v>
      </c>
      <c r="I35" s="17">
        <v>2.0000000000000001E-4</v>
      </c>
      <c r="J35" s="17">
        <v>4.0000000000000002E-4</v>
      </c>
      <c r="K35" s="17">
        <v>2.9999999999999997E-4</v>
      </c>
      <c r="L35" s="4">
        <v>1.7000000000000001E-4</v>
      </c>
      <c r="M35" s="4">
        <v>1.22E-4</v>
      </c>
      <c r="N35" s="14">
        <f t="shared" si="0"/>
        <v>1E-3</v>
      </c>
      <c r="O35" s="15">
        <f t="shared" si="1"/>
        <v>1.22E-4</v>
      </c>
      <c r="P35" s="14">
        <f t="shared" si="2"/>
        <v>3.083636363636364E-4</v>
      </c>
      <c r="Q35" s="14"/>
    </row>
    <row r="36" spans="1:17" x14ac:dyDescent="0.25">
      <c r="A36" t="s">
        <v>57</v>
      </c>
      <c r="B36" s="6" t="s">
        <v>11</v>
      </c>
      <c r="C36" s="17">
        <v>5.0000000000000001E-4</v>
      </c>
      <c r="D36" s="17">
        <v>2E-3</v>
      </c>
      <c r="E36" s="17">
        <v>3.5999999999999999E-3</v>
      </c>
      <c r="F36" s="17">
        <v>5.0000000000000001E-4</v>
      </c>
      <c r="G36" s="17">
        <v>2E-3</v>
      </c>
      <c r="H36" s="17">
        <v>3.2000000000000002E-3</v>
      </c>
      <c r="I36" s="17">
        <v>8.0000000000000004E-4</v>
      </c>
      <c r="J36" s="17">
        <v>6.9999999999999999E-4</v>
      </c>
      <c r="K36" s="17">
        <v>5.0000000000000001E-4</v>
      </c>
      <c r="L36" s="4">
        <v>1.1000000000000001E-3</v>
      </c>
      <c r="M36" s="4">
        <v>2.5000000000000001E-4</v>
      </c>
      <c r="N36" s="14">
        <f t="shared" si="0"/>
        <v>3.5999999999999999E-3</v>
      </c>
      <c r="O36" s="14">
        <f t="shared" si="1"/>
        <v>2.5000000000000001E-4</v>
      </c>
      <c r="P36" s="14">
        <f t="shared" si="2"/>
        <v>1.3772727272727272E-3</v>
      </c>
      <c r="Q36" s="14"/>
    </row>
    <row r="37" spans="1:17" x14ac:dyDescent="0.25">
      <c r="A37" t="s">
        <v>58</v>
      </c>
      <c r="B37" s="6" t="s">
        <v>11</v>
      </c>
      <c r="C37" s="17">
        <v>2.9999999999999997E-4</v>
      </c>
      <c r="D37" s="17">
        <v>2.9999999999999997E-4</v>
      </c>
      <c r="E37" s="17">
        <v>2.5000000000000001E-4</v>
      </c>
      <c r="F37" s="17">
        <v>2.9999999999999997E-4</v>
      </c>
      <c r="G37" s="17">
        <v>5.0000000000000002E-5</v>
      </c>
      <c r="H37" s="17">
        <v>2.5000000000000001E-4</v>
      </c>
      <c r="I37" s="17">
        <v>2.5000000000000001E-4</v>
      </c>
      <c r="J37" s="17">
        <v>2.5000000000000001E-4</v>
      </c>
      <c r="K37" s="17">
        <v>2.0000000000000001E-4</v>
      </c>
      <c r="L37" s="4">
        <v>2.9999999999999997E-4</v>
      </c>
      <c r="M37" s="4">
        <v>5.0000000000000002E-5</v>
      </c>
      <c r="N37" s="14">
        <f t="shared" si="0"/>
        <v>2.9999999999999997E-4</v>
      </c>
      <c r="O37" s="15">
        <f t="shared" si="1"/>
        <v>5.0000000000000002E-5</v>
      </c>
      <c r="P37" s="14">
        <f t="shared" si="2"/>
        <v>2.2727272727272727E-4</v>
      </c>
      <c r="Q37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Q3" sqref="Q3"/>
    </sheetView>
  </sheetViews>
  <sheetFormatPr defaultRowHeight="15" x14ac:dyDescent="0.25"/>
  <cols>
    <col min="1" max="1" width="20.85546875" customWidth="1"/>
    <col min="3" max="8" width="7.85546875" bestFit="1" customWidth="1"/>
    <col min="9" max="13" width="7.85546875" customWidth="1"/>
    <col min="14" max="14" width="8.85546875" bestFit="1" customWidth="1"/>
    <col min="15" max="15" width="8.5703125" style="3" bestFit="1" customWidth="1"/>
    <col min="16" max="16" width="7.42578125" style="3" bestFit="1" customWidth="1"/>
  </cols>
  <sheetData>
    <row r="1" spans="1:16" x14ac:dyDescent="0.25">
      <c r="A1" s="1" t="s">
        <v>59</v>
      </c>
    </row>
    <row r="3" spans="1:16" x14ac:dyDescent="0.25">
      <c r="A3" s="1" t="s">
        <v>0</v>
      </c>
      <c r="B3" s="8" t="s">
        <v>1</v>
      </c>
      <c r="C3" s="2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2">
        <v>42614</v>
      </c>
      <c r="N3" s="10" t="s">
        <v>63</v>
      </c>
      <c r="O3" s="10" t="s">
        <v>64</v>
      </c>
      <c r="P3" s="10" t="s">
        <v>65</v>
      </c>
    </row>
    <row r="4" spans="1:16" x14ac:dyDescent="0.25">
      <c r="A4" s="9" t="s">
        <v>23</v>
      </c>
      <c r="B4" s="6" t="s">
        <v>11</v>
      </c>
      <c r="C4" s="19">
        <v>4.9000000000000004</v>
      </c>
      <c r="D4" s="17">
        <v>6.5</v>
      </c>
      <c r="E4" s="17">
        <v>7.26</v>
      </c>
      <c r="F4" s="17">
        <v>6.7</v>
      </c>
      <c r="G4" s="17">
        <v>10.8</v>
      </c>
      <c r="H4" s="17">
        <v>8.36</v>
      </c>
      <c r="I4" s="17">
        <v>10.199999999999999</v>
      </c>
      <c r="J4" s="17">
        <v>3.89</v>
      </c>
      <c r="K4" s="17">
        <v>7.04</v>
      </c>
      <c r="L4" s="4">
        <v>6.2</v>
      </c>
      <c r="M4" s="4">
        <v>10.199999999999999</v>
      </c>
      <c r="N4" s="12">
        <f>MAX(C4:M4)</f>
        <v>10.8</v>
      </c>
      <c r="O4" s="12">
        <f>MIN(C4:M4)</f>
        <v>3.89</v>
      </c>
      <c r="P4" s="12">
        <f>AVERAGE(C4:M4)</f>
        <v>7.4590909090909099</v>
      </c>
    </row>
    <row r="5" spans="1:16" x14ac:dyDescent="0.25">
      <c r="A5" s="9" t="s">
        <v>24</v>
      </c>
      <c r="B5" s="6" t="s">
        <v>11</v>
      </c>
      <c r="C5" s="20">
        <v>4.5999999999999999E-2</v>
      </c>
      <c r="D5" s="17">
        <v>0.02</v>
      </c>
      <c r="E5" s="17">
        <v>3.5000000000000003E-2</v>
      </c>
      <c r="F5" s="17">
        <v>6.0000000000000001E-3</v>
      </c>
      <c r="G5" s="17">
        <v>1.4999999999999999E-2</v>
      </c>
      <c r="H5" s="17">
        <v>2.5000000000000001E-3</v>
      </c>
      <c r="I5" s="17">
        <v>6.0000000000000001E-3</v>
      </c>
      <c r="J5" s="17">
        <v>3.6999999999999998E-2</v>
      </c>
      <c r="K5" s="17">
        <v>2.3E-2</v>
      </c>
      <c r="L5" s="4">
        <v>6.7000000000000004E-2</v>
      </c>
      <c r="M5" s="4">
        <v>1E-3</v>
      </c>
      <c r="N5" s="14">
        <f t="shared" ref="N5:N38" si="0">MAX(C5:M5)</f>
        <v>6.7000000000000004E-2</v>
      </c>
      <c r="O5" s="14">
        <f t="shared" ref="O5:O38" si="1">MIN(C5:M5)</f>
        <v>1E-3</v>
      </c>
      <c r="P5" s="14">
        <f t="shared" ref="P5:P38" si="2">AVERAGE(C5:M5)</f>
        <v>2.35E-2</v>
      </c>
    </row>
    <row r="6" spans="1:16" x14ac:dyDescent="0.25">
      <c r="A6" s="9" t="s">
        <v>25</v>
      </c>
      <c r="B6" s="6" t="s">
        <v>11</v>
      </c>
      <c r="C6" s="19">
        <v>1.1000000000000001</v>
      </c>
      <c r="D6" s="17">
        <v>1.3</v>
      </c>
      <c r="E6" s="17">
        <v>1.43</v>
      </c>
      <c r="F6" s="17">
        <v>1.47</v>
      </c>
      <c r="G6" s="17">
        <v>2.5299999999999998</v>
      </c>
      <c r="H6" s="17">
        <v>1.83</v>
      </c>
      <c r="I6" s="17">
        <v>2.2400000000000002</v>
      </c>
      <c r="J6" s="17">
        <v>0.79</v>
      </c>
      <c r="K6" s="17">
        <v>1.42</v>
      </c>
      <c r="L6" s="4">
        <v>1.3</v>
      </c>
      <c r="M6" s="4">
        <v>2.2000000000000002</v>
      </c>
      <c r="N6" s="12">
        <f t="shared" si="0"/>
        <v>2.5299999999999998</v>
      </c>
      <c r="O6" s="12">
        <f t="shared" si="1"/>
        <v>0.79</v>
      </c>
      <c r="P6" s="12">
        <f t="shared" si="2"/>
        <v>1.6009090909090913</v>
      </c>
    </row>
    <row r="7" spans="1:16" x14ac:dyDescent="0.25">
      <c r="A7" s="9" t="s">
        <v>26</v>
      </c>
      <c r="B7" s="6" t="s">
        <v>11</v>
      </c>
      <c r="C7" s="21">
        <v>5.0000000000000001E-4</v>
      </c>
      <c r="D7" s="17">
        <v>5.0000000000000001E-4</v>
      </c>
      <c r="E7" s="17">
        <v>5.0000000000000001E-4</v>
      </c>
      <c r="F7" s="17">
        <v>5.0000000000000001E-4</v>
      </c>
      <c r="G7" s="17">
        <v>5.0000000000000001E-4</v>
      </c>
      <c r="H7" s="17">
        <v>5.0000000000000001E-4</v>
      </c>
      <c r="I7" s="17">
        <v>5.0000000000000001E-4</v>
      </c>
      <c r="J7" s="17">
        <v>5.0000000000000001E-4</v>
      </c>
      <c r="K7" s="17">
        <v>5.0000000000000001E-4</v>
      </c>
      <c r="L7" s="4">
        <v>5.0000000000000001E-4</v>
      </c>
      <c r="M7" s="4">
        <v>5.0000000000000001E-4</v>
      </c>
      <c r="N7" s="14">
        <f t="shared" si="0"/>
        <v>5.0000000000000001E-4</v>
      </c>
      <c r="O7" s="14">
        <f t="shared" si="1"/>
        <v>5.0000000000000001E-4</v>
      </c>
      <c r="P7" s="14">
        <f t="shared" si="2"/>
        <v>5.0000000000000012E-4</v>
      </c>
    </row>
    <row r="8" spans="1:16" x14ac:dyDescent="0.25">
      <c r="A8" s="9" t="s">
        <v>27</v>
      </c>
      <c r="B8" s="6" t="s">
        <v>11</v>
      </c>
      <c r="C8" s="19">
        <v>0.05</v>
      </c>
      <c r="D8" s="17">
        <v>0.2</v>
      </c>
      <c r="E8" s="17">
        <v>0.2</v>
      </c>
      <c r="F8" s="17">
        <v>0.3</v>
      </c>
      <c r="G8" s="17">
        <v>0.2</v>
      </c>
      <c r="H8" s="17">
        <v>0.3</v>
      </c>
      <c r="I8" s="17">
        <v>0.2</v>
      </c>
      <c r="J8" s="17">
        <v>0.5</v>
      </c>
      <c r="K8" s="17">
        <v>0.2</v>
      </c>
      <c r="L8" s="4">
        <v>0.5</v>
      </c>
      <c r="M8" s="4">
        <v>0.3</v>
      </c>
      <c r="N8" s="12">
        <f t="shared" si="0"/>
        <v>0.5</v>
      </c>
      <c r="O8" s="12">
        <f t="shared" si="1"/>
        <v>0.05</v>
      </c>
      <c r="P8" s="12">
        <f t="shared" si="2"/>
        <v>0.26818181818181813</v>
      </c>
    </row>
    <row r="9" spans="1:16" x14ac:dyDescent="0.25">
      <c r="A9" s="9" t="s">
        <v>28</v>
      </c>
      <c r="B9" s="6" t="s">
        <v>11</v>
      </c>
      <c r="C9" s="19">
        <v>2.11</v>
      </c>
      <c r="D9" s="17">
        <v>3.71</v>
      </c>
      <c r="E9" s="17">
        <v>5.68</v>
      </c>
      <c r="F9" s="17">
        <v>3.1</v>
      </c>
      <c r="G9" s="17">
        <v>5.04</v>
      </c>
      <c r="H9" s="17">
        <v>3.6</v>
      </c>
      <c r="I9" s="17">
        <v>4.68</v>
      </c>
      <c r="J9" s="17">
        <v>1.83</v>
      </c>
      <c r="K9" s="17">
        <v>4.34</v>
      </c>
      <c r="L9" s="4">
        <v>2.2200000000000002</v>
      </c>
      <c r="M9" s="4">
        <v>4.24</v>
      </c>
      <c r="N9" s="12">
        <f t="shared" si="0"/>
        <v>5.68</v>
      </c>
      <c r="O9" s="12">
        <f t="shared" si="1"/>
        <v>1.83</v>
      </c>
      <c r="P9" s="12">
        <f t="shared" si="2"/>
        <v>3.686363636363637</v>
      </c>
    </row>
    <row r="10" spans="1:16" x14ac:dyDescent="0.25">
      <c r="A10" s="9" t="s">
        <v>30</v>
      </c>
      <c r="B10" s="6" t="s">
        <v>11</v>
      </c>
      <c r="C10" s="19">
        <v>0.6</v>
      </c>
      <c r="D10" s="17">
        <v>0.9</v>
      </c>
      <c r="E10" s="17">
        <v>1.6</v>
      </c>
      <c r="F10" s="17">
        <v>1</v>
      </c>
      <c r="G10" s="17">
        <v>2.2999999999999998</v>
      </c>
      <c r="H10" s="17">
        <v>1.3</v>
      </c>
      <c r="I10" s="17">
        <v>1.5</v>
      </c>
      <c r="J10" s="17">
        <v>0.6</v>
      </c>
      <c r="K10" s="17">
        <v>1.3</v>
      </c>
      <c r="L10" s="4">
        <v>0.7</v>
      </c>
      <c r="M10" s="4">
        <v>1.5</v>
      </c>
      <c r="N10" s="12">
        <f t="shared" si="0"/>
        <v>2.2999999999999998</v>
      </c>
      <c r="O10" s="12">
        <f t="shared" si="1"/>
        <v>0.6</v>
      </c>
      <c r="P10" s="12">
        <f t="shared" si="2"/>
        <v>1.209090909090909</v>
      </c>
    </row>
    <row r="11" spans="1:16" x14ac:dyDescent="0.25">
      <c r="A11" t="s">
        <v>29</v>
      </c>
      <c r="B11" s="6" t="s">
        <v>11</v>
      </c>
      <c r="C11" s="17">
        <v>0.1</v>
      </c>
      <c r="D11" s="17">
        <v>0.3</v>
      </c>
      <c r="E11" s="17">
        <v>0.5</v>
      </c>
      <c r="F11" s="17">
        <v>0.7</v>
      </c>
      <c r="G11" s="17">
        <v>0.7</v>
      </c>
      <c r="H11" s="17">
        <v>0.5</v>
      </c>
      <c r="I11" s="17">
        <v>0.8</v>
      </c>
      <c r="J11" s="17">
        <v>0.3</v>
      </c>
      <c r="K11" s="17">
        <v>0.6</v>
      </c>
      <c r="L11" s="4">
        <v>0.4</v>
      </c>
      <c r="M11" s="4">
        <v>0.7</v>
      </c>
      <c r="N11" s="12">
        <f t="shared" si="0"/>
        <v>0.8</v>
      </c>
      <c r="O11" s="12">
        <f t="shared" si="1"/>
        <v>0.1</v>
      </c>
      <c r="P11" s="12">
        <f t="shared" si="2"/>
        <v>0.50909090909090904</v>
      </c>
    </row>
    <row r="12" spans="1:16" x14ac:dyDescent="0.25">
      <c r="A12" t="s">
        <v>32</v>
      </c>
      <c r="B12" s="6" t="s">
        <v>11</v>
      </c>
      <c r="C12" s="17">
        <v>9.8000000000000004E-2</v>
      </c>
      <c r="D12" s="17">
        <v>5.3999999999999999E-2</v>
      </c>
      <c r="E12" s="17">
        <v>0.09</v>
      </c>
      <c r="F12" s="17">
        <v>2.7E-2</v>
      </c>
      <c r="G12" s="17">
        <v>0.02</v>
      </c>
      <c r="H12" s="17">
        <v>1.4E-2</v>
      </c>
      <c r="I12" s="17">
        <v>8.9999999999999993E-3</v>
      </c>
      <c r="J12" s="17">
        <v>8.7999999999999995E-2</v>
      </c>
      <c r="K12" s="17">
        <v>5.6000000000000001E-2</v>
      </c>
      <c r="L12" s="4">
        <v>0.16800000000000001</v>
      </c>
      <c r="M12" s="4">
        <v>8.7259999999999994E-3</v>
      </c>
      <c r="N12" s="14">
        <f t="shared" si="0"/>
        <v>0.16800000000000001</v>
      </c>
      <c r="O12" s="14">
        <f t="shared" si="1"/>
        <v>8.7259999999999994E-3</v>
      </c>
      <c r="P12" s="14">
        <f t="shared" si="2"/>
        <v>5.7520545454545456E-2</v>
      </c>
    </row>
    <row r="13" spans="1:16" x14ac:dyDescent="0.25">
      <c r="A13" t="s">
        <v>33</v>
      </c>
      <c r="B13" s="6" t="s">
        <v>11</v>
      </c>
      <c r="C13" s="17">
        <v>1E-4</v>
      </c>
      <c r="D13" s="17">
        <v>5.9999999999999995E-4</v>
      </c>
      <c r="E13" s="17">
        <v>2.9999999999999997E-4</v>
      </c>
      <c r="F13" s="17">
        <v>1E-4</v>
      </c>
      <c r="G13" s="17">
        <v>1E-4</v>
      </c>
      <c r="H13" s="17">
        <v>1E-4</v>
      </c>
      <c r="I13" s="17">
        <v>1E-4</v>
      </c>
      <c r="J13" s="17">
        <v>1E-4</v>
      </c>
      <c r="K13" s="17">
        <v>1E-4</v>
      </c>
      <c r="L13" s="4">
        <v>1E-4</v>
      </c>
      <c r="M13" s="4">
        <v>4.8999999999999998E-5</v>
      </c>
      <c r="N13" s="14">
        <f t="shared" si="0"/>
        <v>5.9999999999999995E-4</v>
      </c>
      <c r="O13" s="15">
        <f t="shared" si="1"/>
        <v>4.8999999999999998E-5</v>
      </c>
      <c r="P13" s="14">
        <f t="shared" si="2"/>
        <v>1.5900000000000004E-4</v>
      </c>
    </row>
    <row r="14" spans="1:16" x14ac:dyDescent="0.25">
      <c r="A14" t="s">
        <v>34</v>
      </c>
      <c r="B14" s="6" t="s">
        <v>11</v>
      </c>
      <c r="C14" s="17">
        <v>1E-4</v>
      </c>
      <c r="D14" s="17">
        <v>1E-4</v>
      </c>
      <c r="E14" s="17">
        <v>1E-4</v>
      </c>
      <c r="F14" s="17">
        <v>1E-4</v>
      </c>
      <c r="G14" s="17">
        <v>1E-4</v>
      </c>
      <c r="H14" s="17">
        <v>1E-4</v>
      </c>
      <c r="I14" s="17">
        <v>1E-4</v>
      </c>
      <c r="J14" s="17">
        <v>1E-4</v>
      </c>
      <c r="K14" s="17">
        <v>1E-4</v>
      </c>
      <c r="L14" s="4">
        <v>1E-4</v>
      </c>
      <c r="M14" s="4">
        <v>5.0000000000000002E-5</v>
      </c>
      <c r="N14" s="15">
        <f t="shared" si="0"/>
        <v>1E-4</v>
      </c>
      <c r="O14" s="15">
        <f t="shared" si="1"/>
        <v>5.0000000000000002E-5</v>
      </c>
      <c r="P14" s="15">
        <f t="shared" si="2"/>
        <v>9.5454545454545475E-5</v>
      </c>
    </row>
    <row r="15" spans="1:16" x14ac:dyDescent="0.25">
      <c r="A15" t="s">
        <v>35</v>
      </c>
      <c r="B15" s="6" t="s">
        <v>11</v>
      </c>
      <c r="C15" s="17">
        <v>1.9E-2</v>
      </c>
      <c r="D15" s="17">
        <v>0.02</v>
      </c>
      <c r="E15" s="17">
        <v>2.5000000000000001E-2</v>
      </c>
      <c r="F15" s="17">
        <v>0.02</v>
      </c>
      <c r="G15" s="17">
        <v>0.03</v>
      </c>
      <c r="H15" s="17">
        <v>2.4E-2</v>
      </c>
      <c r="I15" s="17">
        <v>2.7E-2</v>
      </c>
      <c r="J15" s="17">
        <v>1.7000000000000001E-2</v>
      </c>
      <c r="K15" s="17">
        <v>2.3E-2</v>
      </c>
      <c r="L15" s="4">
        <v>2.3E-2</v>
      </c>
      <c r="M15" s="4">
        <v>2.5899999999999999E-2</v>
      </c>
      <c r="N15" s="14">
        <f t="shared" si="0"/>
        <v>0.03</v>
      </c>
      <c r="O15" s="14">
        <f t="shared" si="1"/>
        <v>1.7000000000000001E-2</v>
      </c>
      <c r="P15" s="14">
        <f t="shared" si="2"/>
        <v>2.3081818181818179E-2</v>
      </c>
    </row>
    <row r="16" spans="1:16" x14ac:dyDescent="0.25">
      <c r="A16" t="s">
        <v>36</v>
      </c>
      <c r="B16" s="6" t="s">
        <v>11</v>
      </c>
      <c r="C16" s="17">
        <v>2.0000000000000002E-5</v>
      </c>
      <c r="D16" s="17">
        <v>2.0000000000000002E-5</v>
      </c>
      <c r="E16" s="17">
        <v>2.0000000000000002E-5</v>
      </c>
      <c r="F16" s="17">
        <v>2.0000000000000002E-5</v>
      </c>
      <c r="G16" s="17">
        <v>2.0000000000000002E-5</v>
      </c>
      <c r="H16" s="17">
        <v>2.0000000000000002E-5</v>
      </c>
      <c r="I16" s="17">
        <v>2.0000000000000002E-5</v>
      </c>
      <c r="J16" s="17">
        <v>2.0000000000000002E-5</v>
      </c>
      <c r="K16" s="17">
        <v>2.0000000000000002E-5</v>
      </c>
      <c r="L16" s="4">
        <v>2.0000000000000002E-5</v>
      </c>
      <c r="M16" s="4">
        <v>2.5000000000000001E-5</v>
      </c>
      <c r="N16" s="15">
        <f t="shared" si="0"/>
        <v>2.5000000000000001E-5</v>
      </c>
      <c r="O16" s="15">
        <f t="shared" si="1"/>
        <v>2.0000000000000002E-5</v>
      </c>
      <c r="P16" s="15">
        <f t="shared" si="2"/>
        <v>2.0454545454545457E-5</v>
      </c>
    </row>
    <row r="17" spans="1:16" x14ac:dyDescent="0.25">
      <c r="A17" t="s">
        <v>37</v>
      </c>
      <c r="B17" s="6" t="s">
        <v>11</v>
      </c>
      <c r="C17" s="17">
        <v>5.0000000000000001E-4</v>
      </c>
      <c r="D17" s="17">
        <v>5.0000000000000001E-4</v>
      </c>
      <c r="E17" s="17">
        <v>5.0000000000000001E-4</v>
      </c>
      <c r="F17" s="17">
        <v>5.0000000000000001E-4</v>
      </c>
      <c r="G17" s="17">
        <v>5.0000000000000001E-4</v>
      </c>
      <c r="H17" s="17">
        <v>5.0000000000000001E-4</v>
      </c>
      <c r="I17" s="17">
        <v>5.0000000000000001E-4</v>
      </c>
      <c r="J17" s="17">
        <v>5.0000000000000001E-4</v>
      </c>
      <c r="K17" s="17">
        <v>5.0000000000000001E-4</v>
      </c>
      <c r="L17" s="4">
        <v>5.0000000000000001E-4</v>
      </c>
      <c r="M17" s="4">
        <v>5.0000000000000002E-5</v>
      </c>
      <c r="N17" s="14">
        <f t="shared" si="0"/>
        <v>5.0000000000000001E-4</v>
      </c>
      <c r="O17" s="15">
        <f t="shared" si="1"/>
        <v>5.0000000000000002E-5</v>
      </c>
      <c r="P17" s="14">
        <f t="shared" si="2"/>
        <v>4.5909090909090916E-4</v>
      </c>
    </row>
    <row r="18" spans="1:16" x14ac:dyDescent="0.25">
      <c r="A18" t="s">
        <v>38</v>
      </c>
      <c r="B18" s="6" t="s">
        <v>11</v>
      </c>
      <c r="C18" s="17">
        <v>2E-3</v>
      </c>
      <c r="D18" s="17">
        <v>2E-3</v>
      </c>
      <c r="E18" s="17">
        <v>2E-3</v>
      </c>
      <c r="F18" s="17">
        <v>1.9E-2</v>
      </c>
      <c r="G18" s="17">
        <v>2E-3</v>
      </c>
      <c r="H18" s="17">
        <v>2E-3</v>
      </c>
      <c r="I18" s="17">
        <v>2E-3</v>
      </c>
      <c r="J18" s="17">
        <v>2E-3</v>
      </c>
      <c r="K18" s="17">
        <v>2E-3</v>
      </c>
      <c r="L18" s="4">
        <v>2E-3</v>
      </c>
      <c r="M18" s="4">
        <v>1E-3</v>
      </c>
      <c r="N18" s="14">
        <f t="shared" si="0"/>
        <v>1.9E-2</v>
      </c>
      <c r="O18" s="14">
        <f t="shared" si="1"/>
        <v>1E-3</v>
      </c>
      <c r="P18" s="14">
        <f t="shared" si="2"/>
        <v>3.4545454545454558E-3</v>
      </c>
    </row>
    <row r="19" spans="1:16" x14ac:dyDescent="0.25">
      <c r="A19" t="s">
        <v>39</v>
      </c>
      <c r="B19" s="6" t="s">
        <v>11</v>
      </c>
      <c r="C19" s="17">
        <v>2.0000000000000002E-5</v>
      </c>
      <c r="D19" s="17">
        <v>5.0000000000000004E-6</v>
      </c>
      <c r="E19" s="17">
        <v>5.0000000000000004E-6</v>
      </c>
      <c r="F19" s="17">
        <v>5.0000000000000004E-6</v>
      </c>
      <c r="G19" s="17">
        <v>5.0000000000000004E-6</v>
      </c>
      <c r="H19" s="17">
        <v>1.0000000000000001E-5</v>
      </c>
      <c r="I19" s="17">
        <v>5.0000000000000004E-6</v>
      </c>
      <c r="J19" s="17">
        <v>5.0000000000000004E-6</v>
      </c>
      <c r="K19" s="17">
        <v>5.0000000000000004E-6</v>
      </c>
      <c r="L19" s="4">
        <v>2.0000000000000002E-5</v>
      </c>
      <c r="M19" s="4">
        <v>5.0000000000000004E-6</v>
      </c>
      <c r="N19" s="16">
        <f t="shared" si="0"/>
        <v>2.0000000000000002E-5</v>
      </c>
      <c r="O19" s="16">
        <f t="shared" si="1"/>
        <v>5.0000000000000004E-6</v>
      </c>
      <c r="P19" s="16">
        <f t="shared" si="2"/>
        <v>8.1818181818181829E-6</v>
      </c>
    </row>
    <row r="20" spans="1:16" x14ac:dyDescent="0.25">
      <c r="A20" t="s">
        <v>40</v>
      </c>
      <c r="B20" s="6" t="s">
        <v>11</v>
      </c>
      <c r="C20" s="17">
        <v>2.0000000000000001E-4</v>
      </c>
      <c r="D20" s="17">
        <v>2.0000000000000001E-4</v>
      </c>
      <c r="E20" s="17">
        <v>2.0000000000000001E-4</v>
      </c>
      <c r="F20" s="17">
        <v>4.0000000000000002E-4</v>
      </c>
      <c r="G20" s="17">
        <v>2.0000000000000001E-4</v>
      </c>
      <c r="H20" s="17">
        <v>2.0000000000000001E-4</v>
      </c>
      <c r="I20" s="17">
        <v>2.0000000000000001E-4</v>
      </c>
      <c r="J20" s="17">
        <v>2.0000000000000001E-4</v>
      </c>
      <c r="K20" s="17">
        <v>2.0000000000000001E-4</v>
      </c>
      <c r="L20" s="4">
        <v>2.0000000000000001E-4</v>
      </c>
      <c r="M20" s="4">
        <v>2.5000000000000001E-5</v>
      </c>
      <c r="N20" s="14">
        <f t="shared" si="0"/>
        <v>4.0000000000000002E-4</v>
      </c>
      <c r="O20" s="15">
        <f t="shared" si="1"/>
        <v>2.5000000000000001E-5</v>
      </c>
      <c r="P20" s="14">
        <f t="shared" si="2"/>
        <v>2.0227272727272732E-4</v>
      </c>
    </row>
    <row r="21" spans="1:16" x14ac:dyDescent="0.25">
      <c r="A21" t="s">
        <v>41</v>
      </c>
      <c r="B21" s="6" t="s">
        <v>11</v>
      </c>
      <c r="C21" s="17">
        <v>4.0000000000000003E-5</v>
      </c>
      <c r="D21" s="17">
        <v>6.0000000000000002E-5</v>
      </c>
      <c r="E21" s="17">
        <v>1.0000000000000001E-5</v>
      </c>
      <c r="F21" s="17">
        <v>3.0000000000000001E-5</v>
      </c>
      <c r="G21" s="17">
        <v>2.0000000000000002E-5</v>
      </c>
      <c r="H21" s="17">
        <v>2.0000000000000002E-5</v>
      </c>
      <c r="I21" s="17">
        <v>1.0000000000000001E-5</v>
      </c>
      <c r="J21" s="17">
        <v>3.0000000000000001E-5</v>
      </c>
      <c r="K21" s="17">
        <v>2.0000000000000002E-5</v>
      </c>
      <c r="L21" s="4">
        <v>3.0000000000000001E-5</v>
      </c>
      <c r="M21" s="4">
        <v>1.0000000000000001E-5</v>
      </c>
      <c r="N21" s="14">
        <f t="shared" si="0"/>
        <v>6.0000000000000002E-5</v>
      </c>
      <c r="O21" s="15">
        <f t="shared" si="1"/>
        <v>1.0000000000000001E-5</v>
      </c>
      <c r="P21" s="15">
        <f t="shared" si="2"/>
        <v>2.5454545454545457E-5</v>
      </c>
    </row>
    <row r="22" spans="1:16" x14ac:dyDescent="0.25">
      <c r="A22" t="s">
        <v>42</v>
      </c>
      <c r="B22" s="6" t="s">
        <v>11</v>
      </c>
      <c r="C22" s="17">
        <v>1E-3</v>
      </c>
      <c r="D22" s="17">
        <v>5.0000000000000001E-4</v>
      </c>
      <c r="E22" s="17">
        <v>5.0000000000000001E-4</v>
      </c>
      <c r="F22" s="17">
        <v>2E-3</v>
      </c>
      <c r="G22" s="17">
        <v>5.0000000000000001E-4</v>
      </c>
      <c r="H22" s="17">
        <v>5.0000000000000001E-4</v>
      </c>
      <c r="I22" s="17">
        <v>5.0000000000000001E-4</v>
      </c>
      <c r="J22" s="17">
        <v>1E-3</v>
      </c>
      <c r="K22" s="17">
        <v>5.0000000000000001E-4</v>
      </c>
      <c r="L22" s="4">
        <v>1.4E-3</v>
      </c>
      <c r="M22" s="4">
        <v>2.5000000000000001E-4</v>
      </c>
      <c r="N22" s="14">
        <f t="shared" si="0"/>
        <v>2E-3</v>
      </c>
      <c r="O22" s="14">
        <f t="shared" si="1"/>
        <v>2.5000000000000001E-4</v>
      </c>
      <c r="P22" s="14">
        <f t="shared" si="2"/>
        <v>7.8636363636363647E-4</v>
      </c>
    </row>
    <row r="23" spans="1:16" x14ac:dyDescent="0.25">
      <c r="A23" t="s">
        <v>43</v>
      </c>
      <c r="B23" s="6" t="s">
        <v>11</v>
      </c>
      <c r="C23" s="17">
        <v>5.0000000000000002E-5</v>
      </c>
      <c r="D23" s="17">
        <v>5.0000000000000002E-5</v>
      </c>
      <c r="E23" s="17">
        <v>5.0000000000000002E-5</v>
      </c>
      <c r="F23" s="17">
        <v>5.0000000000000002E-5</v>
      </c>
      <c r="G23" s="17">
        <v>5.0000000000000002E-5</v>
      </c>
      <c r="H23" s="17">
        <v>5.0000000000000002E-5</v>
      </c>
      <c r="I23" s="17">
        <v>5.0000000000000002E-5</v>
      </c>
      <c r="J23" s="17">
        <v>5.0000000000000002E-5</v>
      </c>
      <c r="K23" s="17">
        <v>5.0000000000000002E-5</v>
      </c>
      <c r="L23" s="4">
        <v>5.0000000000000002E-5</v>
      </c>
      <c r="M23" s="4">
        <v>5.0000000000000004E-6</v>
      </c>
      <c r="N23" s="15">
        <f t="shared" si="0"/>
        <v>5.0000000000000002E-5</v>
      </c>
      <c r="O23" s="15">
        <f t="shared" si="1"/>
        <v>5.0000000000000004E-6</v>
      </c>
      <c r="P23" s="15">
        <f t="shared" si="2"/>
        <v>4.5909090909090921E-5</v>
      </c>
    </row>
    <row r="24" spans="1:16" x14ac:dyDescent="0.25">
      <c r="A24" t="s">
        <v>44</v>
      </c>
      <c r="B24" s="6" t="s">
        <v>11</v>
      </c>
      <c r="C24" s="17">
        <v>5.0000000000000001E-4</v>
      </c>
      <c r="D24" s="17">
        <v>5.0000000000000001E-4</v>
      </c>
      <c r="E24" s="17">
        <v>5.0000000000000001E-4</v>
      </c>
      <c r="F24" s="17">
        <v>5.0000000000000001E-4</v>
      </c>
      <c r="G24" s="17">
        <v>5.0000000000000001E-4</v>
      </c>
      <c r="H24" s="17">
        <v>5.0000000000000001E-4</v>
      </c>
      <c r="I24" s="17">
        <v>5.0000000000000001E-4</v>
      </c>
      <c r="J24" s="17">
        <v>5.0000000000000001E-4</v>
      </c>
      <c r="K24" s="17">
        <v>5.0000000000000001E-4</v>
      </c>
      <c r="L24" s="4">
        <v>5.0000000000000001E-4</v>
      </c>
      <c r="M24" s="4">
        <v>2.5000000000000001E-4</v>
      </c>
      <c r="N24" s="14">
        <f t="shared" si="0"/>
        <v>5.0000000000000001E-4</v>
      </c>
      <c r="O24" s="14">
        <f t="shared" si="1"/>
        <v>2.5000000000000001E-4</v>
      </c>
      <c r="P24" s="14">
        <f t="shared" si="2"/>
        <v>4.7727272727272739E-4</v>
      </c>
    </row>
    <row r="25" spans="1:16" x14ac:dyDescent="0.25">
      <c r="A25" t="s">
        <v>46</v>
      </c>
      <c r="B25" s="6" t="s">
        <v>11</v>
      </c>
      <c r="C25" s="17">
        <v>5.0000000000000002E-5</v>
      </c>
      <c r="D25" s="17">
        <v>5.0000000000000002E-5</v>
      </c>
      <c r="E25" s="17">
        <v>5.0000000000000002E-5</v>
      </c>
      <c r="F25" s="17">
        <v>2.7999999999999998E-4</v>
      </c>
      <c r="G25" s="17">
        <v>5.0000000000000002E-5</v>
      </c>
      <c r="H25" s="17">
        <v>1E-4</v>
      </c>
      <c r="I25" s="17">
        <v>6.4000000000000005E-4</v>
      </c>
      <c r="J25" s="17">
        <v>5.0000000000000002E-5</v>
      </c>
      <c r="K25" s="17">
        <v>5.0000000000000002E-5</v>
      </c>
      <c r="L25" s="4">
        <v>5.0000000000000002E-5</v>
      </c>
      <c r="M25" s="4">
        <v>9.8999999999999994E-5</v>
      </c>
      <c r="N25" s="14">
        <f t="shared" si="0"/>
        <v>6.4000000000000005E-4</v>
      </c>
      <c r="O25" s="15">
        <f t="shared" si="1"/>
        <v>5.0000000000000002E-5</v>
      </c>
      <c r="P25" s="15">
        <f t="shared" si="2"/>
        <v>1.3354545454545452E-4</v>
      </c>
    </row>
    <row r="26" spans="1:16" x14ac:dyDescent="0.25">
      <c r="A26" t="s">
        <v>47</v>
      </c>
      <c r="B26" s="6" t="s">
        <v>11</v>
      </c>
      <c r="C26" s="17">
        <v>5.0000000000000001E-4</v>
      </c>
      <c r="D26" s="17">
        <v>5.0000000000000001E-4</v>
      </c>
      <c r="E26" s="17">
        <v>5.0000000000000001E-4</v>
      </c>
      <c r="F26" s="17">
        <v>4.0000000000000001E-3</v>
      </c>
      <c r="G26" s="17">
        <v>5.0000000000000001E-4</v>
      </c>
      <c r="H26" s="17">
        <v>5.0000000000000001E-4</v>
      </c>
      <c r="I26" s="17">
        <v>5.0000000000000001E-4</v>
      </c>
      <c r="J26" s="17">
        <v>5.0000000000000001E-4</v>
      </c>
      <c r="K26" s="17">
        <v>5.0000000000000001E-4</v>
      </c>
      <c r="L26" s="4">
        <v>5.0000000000000001E-4</v>
      </c>
      <c r="M26" s="4">
        <v>1E-4</v>
      </c>
      <c r="N26" s="14">
        <f t="shared" si="0"/>
        <v>4.0000000000000001E-3</v>
      </c>
      <c r="O26" s="15">
        <f t="shared" si="1"/>
        <v>1E-4</v>
      </c>
      <c r="P26" s="14">
        <f t="shared" si="2"/>
        <v>7.8181818181818203E-4</v>
      </c>
    </row>
    <row r="27" spans="1:16" x14ac:dyDescent="0.25">
      <c r="A27" t="s">
        <v>48</v>
      </c>
      <c r="B27" s="6" t="s">
        <v>11</v>
      </c>
      <c r="C27" s="17">
        <v>2.9999999999999997E-4</v>
      </c>
      <c r="D27" s="17">
        <v>2.9999999999999997E-4</v>
      </c>
      <c r="E27" s="17">
        <v>2.9999999999999997E-4</v>
      </c>
      <c r="F27" s="17">
        <v>2.9999999999999997E-4</v>
      </c>
      <c r="G27" s="17">
        <v>2.9999999999999997E-4</v>
      </c>
      <c r="H27" s="17">
        <v>2.9999999999999997E-4</v>
      </c>
      <c r="I27" s="17">
        <v>2.9999999999999997E-4</v>
      </c>
      <c r="J27" s="17">
        <v>2.9999999999999997E-4</v>
      </c>
      <c r="K27" s="17">
        <v>2.9999999999999997E-4</v>
      </c>
      <c r="L27" s="4">
        <v>2.9999999999999997E-4</v>
      </c>
      <c r="M27" s="4">
        <v>1E-4</v>
      </c>
      <c r="N27" s="14">
        <f t="shared" si="0"/>
        <v>2.9999999999999997E-4</v>
      </c>
      <c r="O27" s="15">
        <f t="shared" si="1"/>
        <v>1E-4</v>
      </c>
      <c r="P27" s="14">
        <f t="shared" si="2"/>
        <v>2.8181818181818174E-4</v>
      </c>
    </row>
    <row r="28" spans="1:16" x14ac:dyDescent="0.25">
      <c r="A28" t="s">
        <v>49</v>
      </c>
      <c r="B28" s="6" t="s">
        <v>11</v>
      </c>
      <c r="C28" s="17">
        <v>5.0000000000000004E-6</v>
      </c>
      <c r="D28" s="17">
        <v>5.0000000000000004E-6</v>
      </c>
      <c r="E28" s="17">
        <v>5.0000000000000004E-6</v>
      </c>
      <c r="F28" s="17">
        <v>5.0000000000000004E-6</v>
      </c>
      <c r="G28" s="17">
        <v>5.0000000000000004E-6</v>
      </c>
      <c r="H28" s="17">
        <v>5.0000000000000004E-6</v>
      </c>
      <c r="I28" s="17">
        <v>5.0000000000000004E-6</v>
      </c>
      <c r="J28" s="17">
        <v>5.0000000000000004E-6</v>
      </c>
      <c r="K28" s="17">
        <v>5.0000000000000004E-6</v>
      </c>
      <c r="L28" s="4">
        <v>5.0000000000000004E-6</v>
      </c>
      <c r="M28" s="4">
        <v>5.0000000000000004E-6</v>
      </c>
      <c r="N28" s="16">
        <f t="shared" si="0"/>
        <v>5.0000000000000004E-6</v>
      </c>
      <c r="O28" s="16">
        <f t="shared" si="1"/>
        <v>5.0000000000000004E-6</v>
      </c>
      <c r="P28" s="16">
        <f t="shared" si="2"/>
        <v>5.0000000000000004E-6</v>
      </c>
    </row>
    <row r="29" spans="1:16" x14ac:dyDescent="0.25">
      <c r="A29" t="s">
        <v>50</v>
      </c>
      <c r="B29" s="6" t="s">
        <v>11</v>
      </c>
      <c r="C29" s="17">
        <v>3.6999999999999998E-2</v>
      </c>
      <c r="D29" s="17">
        <v>4.4999999999999998E-2</v>
      </c>
      <c r="E29" s="17">
        <v>5.3999999999999999E-2</v>
      </c>
      <c r="F29" s="17">
        <v>5.0999999999999997E-2</v>
      </c>
      <c r="G29" s="17">
        <v>8.1000000000000003E-2</v>
      </c>
      <c r="H29" s="17">
        <v>6.0999999999999999E-2</v>
      </c>
      <c r="I29" s="17">
        <v>8.2000000000000003E-2</v>
      </c>
      <c r="J29" s="17">
        <v>0.03</v>
      </c>
      <c r="K29" s="17">
        <v>4.9000000000000002E-2</v>
      </c>
      <c r="L29" s="4">
        <v>4.3999999999999997E-2</v>
      </c>
      <c r="M29" s="4">
        <v>6.9599999999999995E-2</v>
      </c>
      <c r="N29" s="14">
        <f t="shared" si="0"/>
        <v>8.2000000000000003E-2</v>
      </c>
      <c r="O29" s="14">
        <f t="shared" si="1"/>
        <v>0.03</v>
      </c>
      <c r="P29" s="14">
        <f t="shared" si="2"/>
        <v>5.4872727272727267E-2</v>
      </c>
    </row>
    <row r="30" spans="1:16" x14ac:dyDescent="0.25">
      <c r="A30" t="s">
        <v>31</v>
      </c>
      <c r="B30" s="6" t="s">
        <v>11</v>
      </c>
      <c r="C30" s="17">
        <v>5.0000000000000001E-3</v>
      </c>
      <c r="D30" s="17">
        <v>5.0000000000000001E-3</v>
      </c>
      <c r="E30" s="17">
        <v>5.0000000000000001E-3</v>
      </c>
      <c r="F30" s="17">
        <v>5.0000000000000001E-3</v>
      </c>
      <c r="G30" s="17">
        <v>5.0000000000000001E-3</v>
      </c>
      <c r="H30" s="17">
        <v>5.0000000000000001E-3</v>
      </c>
      <c r="I30" s="17">
        <v>5.0000000000000001E-3</v>
      </c>
      <c r="J30" s="17">
        <v>5.0000000000000001E-3</v>
      </c>
      <c r="K30" s="17">
        <v>5.0000000000000001E-3</v>
      </c>
      <c r="L30" s="4">
        <v>5.0000000000000001E-3</v>
      </c>
      <c r="M30" s="4">
        <v>2E-3</v>
      </c>
      <c r="N30" s="14">
        <f t="shared" si="0"/>
        <v>5.0000000000000001E-3</v>
      </c>
      <c r="O30" s="14">
        <f t="shared" si="1"/>
        <v>2E-3</v>
      </c>
      <c r="P30" s="14">
        <f t="shared" si="2"/>
        <v>4.7272727272727267E-3</v>
      </c>
    </row>
    <row r="31" spans="1:16" x14ac:dyDescent="0.25">
      <c r="A31" t="s">
        <v>51</v>
      </c>
      <c r="B31" s="6" t="s">
        <v>11</v>
      </c>
      <c r="C31" s="17">
        <v>5.0000000000000002E-5</v>
      </c>
      <c r="D31" s="17">
        <v>5.0000000000000002E-5</v>
      </c>
      <c r="E31" s="17">
        <v>5.0000000000000002E-5</v>
      </c>
      <c r="F31" s="17">
        <v>5.0000000000000002E-5</v>
      </c>
      <c r="G31" s="17">
        <v>5.0000000000000002E-5</v>
      </c>
      <c r="H31" s="17">
        <v>5.0000000000000002E-5</v>
      </c>
      <c r="I31" s="17">
        <v>5.0000000000000002E-5</v>
      </c>
      <c r="J31" s="17">
        <v>5.0000000000000002E-5</v>
      </c>
      <c r="K31" s="17">
        <v>5.0000000000000002E-5</v>
      </c>
      <c r="L31" s="4">
        <v>5.0000000000000002E-5</v>
      </c>
      <c r="M31" s="4">
        <v>2.5000000000000001E-5</v>
      </c>
      <c r="N31" s="15">
        <f t="shared" si="0"/>
        <v>5.0000000000000002E-5</v>
      </c>
      <c r="O31" s="15">
        <f t="shared" si="1"/>
        <v>2.5000000000000001E-5</v>
      </c>
      <c r="P31" s="15">
        <f t="shared" si="2"/>
        <v>4.7727272727272737E-5</v>
      </c>
    </row>
    <row r="32" spans="1:16" x14ac:dyDescent="0.25">
      <c r="A32" t="s">
        <v>52</v>
      </c>
      <c r="B32" s="6" t="s">
        <v>11</v>
      </c>
      <c r="C32" s="17">
        <v>5.0000000000000004E-6</v>
      </c>
      <c r="D32" s="17">
        <v>5.0000000000000004E-6</v>
      </c>
      <c r="E32" s="17">
        <v>2.0000000000000002E-5</v>
      </c>
      <c r="F32" s="17">
        <v>5.0000000000000004E-6</v>
      </c>
      <c r="G32" s="17">
        <v>5.0000000000000004E-6</v>
      </c>
      <c r="H32" s="17">
        <v>5.0000000000000004E-6</v>
      </c>
      <c r="I32" s="17">
        <v>5.0000000000000004E-6</v>
      </c>
      <c r="J32" s="17">
        <v>5.0000000000000004E-6</v>
      </c>
      <c r="K32" s="17">
        <v>5.0000000000000004E-6</v>
      </c>
      <c r="L32" s="4">
        <v>5.0000000000000004E-6</v>
      </c>
      <c r="M32" s="4">
        <v>5.0000000000000004E-6</v>
      </c>
      <c r="N32" s="15">
        <f t="shared" si="0"/>
        <v>2.0000000000000002E-5</v>
      </c>
      <c r="O32" s="16">
        <f t="shared" si="1"/>
        <v>5.0000000000000004E-6</v>
      </c>
      <c r="P32" s="16">
        <f t="shared" si="2"/>
        <v>6.3636363636363642E-6</v>
      </c>
    </row>
    <row r="33" spans="1:16" x14ac:dyDescent="0.25">
      <c r="A33" t="s">
        <v>53</v>
      </c>
      <c r="B33" s="6" t="s">
        <v>11</v>
      </c>
      <c r="C33" s="17">
        <v>2.0000000000000001E-4</v>
      </c>
      <c r="D33" s="17">
        <v>2.0000000000000001E-4</v>
      </c>
      <c r="E33" s="17">
        <v>2.0000000000000001E-4</v>
      </c>
      <c r="F33" s="17">
        <v>2.0000000000000001E-4</v>
      </c>
      <c r="G33" s="17">
        <v>2.0000000000000001E-4</v>
      </c>
      <c r="H33" s="17">
        <v>2.0000000000000001E-4</v>
      </c>
      <c r="I33" s="17">
        <v>2.0000000000000001E-4</v>
      </c>
      <c r="J33" s="17">
        <v>2.0000000000000001E-4</v>
      </c>
      <c r="K33" s="17">
        <v>2.0000000000000001E-4</v>
      </c>
      <c r="L33" s="4">
        <v>2.0000000000000001E-4</v>
      </c>
      <c r="M33" s="4">
        <v>2.5000000000000001E-5</v>
      </c>
      <c r="N33" s="14">
        <f t="shared" si="0"/>
        <v>2.0000000000000001E-4</v>
      </c>
      <c r="O33" s="15">
        <f t="shared" si="1"/>
        <v>2.5000000000000001E-5</v>
      </c>
      <c r="P33" s="14">
        <f t="shared" si="2"/>
        <v>1.8409090909090911E-4</v>
      </c>
    </row>
    <row r="34" spans="1:16" x14ac:dyDescent="0.25">
      <c r="A34" t="s">
        <v>54</v>
      </c>
      <c r="B34" s="6" t="s">
        <v>11</v>
      </c>
      <c r="C34" s="17">
        <v>5.0000000000000002E-5</v>
      </c>
      <c r="D34" s="17">
        <v>5.0000000000000002E-5</v>
      </c>
      <c r="E34" s="17">
        <v>5.0000000000000002E-5</v>
      </c>
      <c r="F34" s="17">
        <v>5.0000000000000002E-5</v>
      </c>
      <c r="G34" s="17">
        <v>5.0000000000000002E-5</v>
      </c>
      <c r="H34" s="17">
        <v>5.0000000000000002E-5</v>
      </c>
      <c r="I34" s="17">
        <v>5.0000000000000002E-5</v>
      </c>
      <c r="J34" s="17">
        <v>5.0000000000000002E-5</v>
      </c>
      <c r="K34" s="17">
        <v>5.0000000000000002E-5</v>
      </c>
      <c r="L34" s="4">
        <v>5.0000000000000002E-5</v>
      </c>
      <c r="M34" s="4">
        <v>5.0000000000000002E-5</v>
      </c>
      <c r="N34" s="15">
        <f t="shared" si="0"/>
        <v>5.0000000000000002E-5</v>
      </c>
      <c r="O34" s="15">
        <f t="shared" si="1"/>
        <v>5.0000000000000002E-5</v>
      </c>
      <c r="P34" s="15">
        <f t="shared" si="2"/>
        <v>5.0000000000000016E-5</v>
      </c>
    </row>
    <row r="35" spans="1:16" x14ac:dyDescent="0.25">
      <c r="A35" t="s">
        <v>55</v>
      </c>
      <c r="B35" s="6" t="s">
        <v>11</v>
      </c>
      <c r="C35" s="17">
        <v>2.0000000000000001E-4</v>
      </c>
      <c r="D35" s="17">
        <v>2.0000000000000001E-4</v>
      </c>
      <c r="E35" s="17">
        <v>2.0000000000000001E-4</v>
      </c>
      <c r="F35" s="17">
        <v>2.0000000000000001E-4</v>
      </c>
      <c r="G35" s="17">
        <v>2.0000000000000001E-4</v>
      </c>
      <c r="H35" s="17">
        <v>2.0000000000000001E-4</v>
      </c>
      <c r="I35" s="17">
        <v>2.0000000000000001E-4</v>
      </c>
      <c r="J35" s="17">
        <v>2.0000000000000001E-4</v>
      </c>
      <c r="K35" s="17">
        <v>2.0000000000000001E-4</v>
      </c>
      <c r="L35" s="4">
        <v>2.0000000000000001E-4</v>
      </c>
      <c r="M35" s="4">
        <v>1.2300000000000001E-4</v>
      </c>
      <c r="N35" s="14">
        <f t="shared" si="0"/>
        <v>2.0000000000000001E-4</v>
      </c>
      <c r="O35" s="15">
        <f t="shared" si="1"/>
        <v>1.2300000000000001E-4</v>
      </c>
      <c r="P35" s="14">
        <f t="shared" si="2"/>
        <v>1.9300000000000003E-4</v>
      </c>
    </row>
    <row r="36" spans="1:16" x14ac:dyDescent="0.25">
      <c r="A36" t="s">
        <v>56</v>
      </c>
      <c r="B36" s="6" t="s">
        <v>11</v>
      </c>
      <c r="C36" s="17">
        <v>2.0000000000000001E-4</v>
      </c>
      <c r="D36" s="17">
        <v>2.0000000000000001E-4</v>
      </c>
      <c r="E36" s="17">
        <v>5.0000000000000001E-4</v>
      </c>
      <c r="F36" s="17">
        <v>2.2000000000000001E-4</v>
      </c>
      <c r="G36" s="17">
        <v>2.2000000000000001E-4</v>
      </c>
      <c r="H36" s="17">
        <v>1.8000000000000001E-4</v>
      </c>
      <c r="I36" s="17">
        <v>1.4999999999999999E-4</v>
      </c>
      <c r="J36" s="17">
        <v>2.5999999999999998E-4</v>
      </c>
      <c r="K36" s="17">
        <v>2.9E-4</v>
      </c>
      <c r="L36" s="4">
        <v>2.0000000000000001E-4</v>
      </c>
      <c r="M36" s="4">
        <v>8.3999999999999995E-5</v>
      </c>
      <c r="N36" s="14">
        <f t="shared" si="0"/>
        <v>5.0000000000000001E-4</v>
      </c>
      <c r="O36" s="15">
        <f t="shared" si="1"/>
        <v>8.3999999999999995E-5</v>
      </c>
      <c r="P36" s="14">
        <f t="shared" si="2"/>
        <v>2.2763636363636362E-4</v>
      </c>
    </row>
    <row r="37" spans="1:16" x14ac:dyDescent="0.25">
      <c r="A37" t="s">
        <v>57</v>
      </c>
      <c r="B37" s="6" t="s">
        <v>11</v>
      </c>
      <c r="C37" s="17">
        <v>2E-3</v>
      </c>
      <c r="D37" s="17">
        <v>5.0000000000000001E-4</v>
      </c>
      <c r="E37" s="17">
        <v>5.0000000000000001E-4</v>
      </c>
      <c r="F37" s="17">
        <v>3.0000000000000001E-3</v>
      </c>
      <c r="G37" s="17">
        <v>1E-3</v>
      </c>
      <c r="H37" s="17">
        <v>3.0000000000000001E-3</v>
      </c>
      <c r="I37" s="17">
        <v>5.0000000000000001E-4</v>
      </c>
      <c r="J37" s="17">
        <v>5.0000000000000001E-4</v>
      </c>
      <c r="K37" s="17">
        <v>5.0000000000000001E-4</v>
      </c>
      <c r="L37" s="4">
        <v>1.9E-3</v>
      </c>
      <c r="M37" s="4">
        <v>2.5000000000000001E-4</v>
      </c>
      <c r="N37" s="14">
        <f t="shared" si="0"/>
        <v>3.0000000000000001E-3</v>
      </c>
      <c r="O37" s="14">
        <f t="shared" si="1"/>
        <v>2.5000000000000001E-4</v>
      </c>
      <c r="P37" s="14">
        <f t="shared" si="2"/>
        <v>1.2409090909090911E-3</v>
      </c>
    </row>
    <row r="38" spans="1:16" x14ac:dyDescent="0.25">
      <c r="A38" t="s">
        <v>58</v>
      </c>
      <c r="B38" s="6" t="s">
        <v>11</v>
      </c>
      <c r="C38" s="17">
        <v>1E-4</v>
      </c>
      <c r="D38" s="17">
        <v>1E-4</v>
      </c>
      <c r="E38" s="17">
        <v>2.5999999999999998E-4</v>
      </c>
      <c r="F38" s="17">
        <v>5.0000000000000002E-5</v>
      </c>
      <c r="G38" s="17">
        <v>5.0000000000000002E-5</v>
      </c>
      <c r="H38" s="17">
        <v>5.0000000000000002E-5</v>
      </c>
      <c r="I38" s="17">
        <v>5.0000000000000002E-5</v>
      </c>
      <c r="J38" s="17">
        <v>1.7000000000000001E-4</v>
      </c>
      <c r="K38" s="17">
        <v>1.7000000000000001E-4</v>
      </c>
      <c r="L38" s="4">
        <v>2.0000000000000001E-4</v>
      </c>
      <c r="M38" s="4">
        <v>5.0000000000000002E-5</v>
      </c>
      <c r="N38" s="14">
        <f t="shared" si="0"/>
        <v>2.5999999999999998E-4</v>
      </c>
      <c r="O38" s="15">
        <f t="shared" si="1"/>
        <v>5.0000000000000002E-5</v>
      </c>
      <c r="P38" s="15">
        <f t="shared" si="2"/>
        <v>1.1363636363636364E-4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T.Metals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2017-05-01T15:38:50Z</dcterms:modified>
</cp:coreProperties>
</file>