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840" windowHeight="7815" activeTab="6"/>
  </bookViews>
  <sheets>
    <sheet name="Cover" sheetId="1" r:id="rId1"/>
    <sheet name="Geo" sheetId="2" r:id="rId2"/>
    <sheet name="Sample" sheetId="3" r:id="rId3"/>
    <sheet name="Tech" sheetId="4" r:id="rId4"/>
    <sheet name="Box" sheetId="5" r:id="rId5"/>
    <sheet name="Contact" sheetId="6" r:id="rId6"/>
    <sheet name="Secondary Structure" sheetId="7" r:id="rId7"/>
    <sheet name="Sheet1" sheetId="8" r:id="rId8"/>
  </sheets>
  <definedNames>
    <definedName name="_xlnm.Print_Titles" localSheetId="1">'Geo'!$1:$4</definedName>
  </definedNames>
  <calcPr fullCalcOnLoad="1"/>
</workbook>
</file>

<file path=xl/sharedStrings.xml><?xml version="1.0" encoding="utf-8"?>
<sst xmlns="http://schemas.openxmlformats.org/spreadsheetml/2006/main" count="740" uniqueCount="279">
  <si>
    <t>LITHOLOGY</t>
  </si>
  <si>
    <t>ALTERATION</t>
  </si>
  <si>
    <t>MINERALS</t>
  </si>
  <si>
    <t>INTERVAL</t>
  </si>
  <si>
    <t>Type</t>
  </si>
  <si>
    <t>Intensity</t>
  </si>
  <si>
    <t>Unit</t>
  </si>
  <si>
    <t>Texture</t>
  </si>
  <si>
    <t>From (m)</t>
  </si>
  <si>
    <t>To (m)</t>
  </si>
  <si>
    <t>Interval (m)</t>
  </si>
  <si>
    <t>Recovery (m)</t>
  </si>
  <si>
    <t>Comments</t>
  </si>
  <si>
    <t>Depth (m)</t>
  </si>
  <si>
    <t>RQD (m)</t>
  </si>
  <si>
    <t>Hardness</t>
  </si>
  <si>
    <t>Weathering</t>
  </si>
  <si>
    <t>Contractor:</t>
  </si>
  <si>
    <t>Drill:</t>
  </si>
  <si>
    <t>Box #</t>
  </si>
  <si>
    <t>Photo</t>
  </si>
  <si>
    <t>HCl Reactivity</t>
  </si>
  <si>
    <t>Colour</t>
  </si>
  <si>
    <t>Attitude (TCA)</t>
  </si>
  <si>
    <t xml:space="preserve">Attitude (TRFE) </t>
  </si>
  <si>
    <t>Shade</t>
  </si>
  <si>
    <t>DESCRIPTION</t>
  </si>
  <si>
    <t>Conc. (%)</t>
  </si>
  <si>
    <t>Count</t>
  </si>
  <si>
    <t xml:space="preserve"> Type</t>
  </si>
  <si>
    <t>2° Structure Type</t>
  </si>
  <si>
    <t>SECONDARY STRUCTURE LOG</t>
  </si>
  <si>
    <t xml:space="preserve"> DESCRIPTION</t>
  </si>
  <si>
    <t>CONTACT LOG</t>
  </si>
  <si>
    <t>Photo Taken</t>
  </si>
  <si>
    <t>Grain Size</t>
  </si>
  <si>
    <t>Recover (%)</t>
  </si>
  <si>
    <t>RQD (%)</t>
  </si>
  <si>
    <t>Grid East</t>
  </si>
  <si>
    <t>Grid North</t>
  </si>
  <si>
    <t>Easting</t>
  </si>
  <si>
    <t>Northing</t>
  </si>
  <si>
    <t>Elev. (m)</t>
  </si>
  <si>
    <t>ZONE:</t>
  </si>
  <si>
    <t>SECTION:</t>
  </si>
  <si>
    <t>HOLE:</t>
  </si>
  <si>
    <t>SURVEY</t>
  </si>
  <si>
    <t>CLAIM:</t>
  </si>
  <si>
    <t>Azimuth</t>
  </si>
  <si>
    <t>Dip</t>
  </si>
  <si>
    <t>Method</t>
  </si>
  <si>
    <t>Core size:</t>
  </si>
  <si>
    <t>Casing depth:</t>
  </si>
  <si>
    <t>Drilling dates:</t>
  </si>
  <si>
    <t>TARGET:</t>
  </si>
  <si>
    <t>Geology logged by:</t>
  </si>
  <si>
    <t>SUMMARY</t>
  </si>
  <si>
    <t>SAMPLES</t>
  </si>
  <si>
    <t>Interval</t>
  </si>
  <si>
    <t>Numbers:</t>
  </si>
  <si>
    <t>Total:</t>
  </si>
  <si>
    <t>Batch:</t>
  </si>
  <si>
    <t>Date Sent:</t>
  </si>
  <si>
    <t>Certificate:</t>
  </si>
  <si>
    <t>COMMENTS</t>
  </si>
  <si>
    <t>in/out</t>
  </si>
  <si>
    <t>Recovery (%)</t>
  </si>
  <si>
    <t>Sample</t>
  </si>
  <si>
    <t>Batch</t>
  </si>
  <si>
    <t>Au (g/t)</t>
  </si>
  <si>
    <t>As (ppm)</t>
  </si>
  <si>
    <t>Tl (ppm)</t>
  </si>
  <si>
    <t>CRAG EAST</t>
  </si>
  <si>
    <t>CE 11-01</t>
  </si>
  <si>
    <t>Beaudoin</t>
  </si>
  <si>
    <t>Acid Test</t>
  </si>
  <si>
    <t>Failed</t>
  </si>
  <si>
    <t>NTW</t>
  </si>
  <si>
    <t>15 m</t>
  </si>
  <si>
    <t>August 6th to August 8th</t>
  </si>
  <si>
    <t>Gold</t>
  </si>
  <si>
    <t>Andrew Mitchell</t>
  </si>
  <si>
    <t>I358930 to I359007</t>
  </si>
  <si>
    <t>DST</t>
  </si>
  <si>
    <t>Rg (~ 1 mm) within Ca veinlets/blebs. Collapse BX</t>
  </si>
  <si>
    <t>LST</t>
  </si>
  <si>
    <t>Banded (Decarb?) LST</t>
  </si>
  <si>
    <t>BX DST</t>
  </si>
  <si>
    <t>2 batches plus 6 samples on batch 3</t>
  </si>
  <si>
    <t>1,2 and part of 3</t>
  </si>
  <si>
    <t>Rg within Ca veinlets</t>
  </si>
  <si>
    <t>Weakly crackle BX LST</t>
  </si>
  <si>
    <t>Crackle brecciated DST</t>
  </si>
  <si>
    <t>Hole ended due to lack of mineralization and potential for drill becoming stuck.</t>
  </si>
  <si>
    <t>FR</t>
  </si>
  <si>
    <t>MS</t>
  </si>
  <si>
    <t>S</t>
  </si>
  <si>
    <t>MW</t>
  </si>
  <si>
    <t>SW</t>
  </si>
  <si>
    <t>EOH</t>
  </si>
  <si>
    <t>x</t>
  </si>
  <si>
    <t>Decarbonatized DST and Brecciated DST 60 degrees TCA</t>
  </si>
  <si>
    <t>Brecciated DST and decarbonatized DST 80 degrees TCA</t>
  </si>
  <si>
    <t>DST and LST 50 degrees TCA, Grades over approx 5 cm</t>
  </si>
  <si>
    <t>LST and DST graded over ~ 10 cm @ 60 degrees TCA</t>
  </si>
  <si>
    <t>DST and LST 45 degrees TCA (Sharp Contact)</t>
  </si>
  <si>
    <t>LST and DST.  Argillized LST into DST with Rg appprox 2 cm from contact.  55 degrees TCA</t>
  </si>
  <si>
    <t>DST and LST.  Sharp contact along stylolite. 55 degrees TCA</t>
  </si>
  <si>
    <t>10/15cm</t>
  </si>
  <si>
    <t>Zebra banding (Moderately calcareous) and white.  40 degrees Rg found within one of the bands as Fg xstals</t>
  </si>
  <si>
    <t>DST beds</t>
  </si>
  <si>
    <t>7/33cm</t>
  </si>
  <si>
    <t>Zebra banding (white calcareous)</t>
  </si>
  <si>
    <t>Ca veinlet with Rg MG euhedral xtal within</t>
  </si>
  <si>
    <t>Ca veinlet ~1cm</t>
  </si>
  <si>
    <t>Ca vein</t>
  </si>
  <si>
    <t>Zebra banding, white to beige in color and wealy to moderately calcareous</t>
  </si>
  <si>
    <t>Zebra banding comprising light orange coloration and weakly to moderately calcareous</t>
  </si>
  <si>
    <t>Decarbonatized DST beds (may have changed angle due to collapse BX</t>
  </si>
  <si>
    <t>Dolomite veinlet ~ 7cm</t>
  </si>
  <si>
    <t>Dolomite veinlet ~ 2cm</t>
  </si>
  <si>
    <t>MG LST beds/Silty LST beds</t>
  </si>
  <si>
    <t>40-50</t>
  </si>
  <si>
    <t>LST/Silty LST bedding</t>
  </si>
  <si>
    <t>DST against Decarbonatized/Rg section</t>
  </si>
  <si>
    <t>Ca veinlet with fine grained Rg</t>
  </si>
  <si>
    <t>Ca veinlet x-cutting DST</t>
  </si>
  <si>
    <t>Weakly dolomitized veinlet</t>
  </si>
  <si>
    <t>Silty LST beds</t>
  </si>
  <si>
    <t>LST beds</t>
  </si>
  <si>
    <t>LST beds/stylolites</t>
  </si>
  <si>
    <t>Dark black carbonaceous fracture faces ~ 2cm</t>
  </si>
  <si>
    <t>BN</t>
  </si>
  <si>
    <t>BD</t>
  </si>
  <si>
    <t>VT</t>
  </si>
  <si>
    <t>VN</t>
  </si>
  <si>
    <t>CN</t>
  </si>
  <si>
    <t>FX</t>
  </si>
  <si>
    <t>G</t>
  </si>
  <si>
    <t>OVB</t>
  </si>
  <si>
    <t>MG</t>
  </si>
  <si>
    <t>MD</t>
  </si>
  <si>
    <t>GY</t>
  </si>
  <si>
    <t>BX</t>
  </si>
  <si>
    <t>OX</t>
  </si>
  <si>
    <t>Rg</t>
  </si>
  <si>
    <t xml:space="preserve">Medium to fine grained, medium to light grey locally brecciated/zebra banded dolostone.  Brecciation comprises Ca veinlets in the form of a crackle breccia which is found locally.  Tectonic breccia's present filled with Ca, ASO, and (RG?).  ASO found along fracture faces.  RG found within Ca veinlets as FG to MG euhedral x-stals. Also found disseminated throught and along fracture faces.  Zebra textures tend to be light orange in color but may be composed of white calcite.  Orange zebra textures may be weathring Rg? or some other oxidation weathering product.  minor local sections of Brittle/minor ARG with carbonaceous material along fracture faces.  Black stylolites found locally throughout.  Locally bedded DST usually found in thin intervals. </t>
  </si>
  <si>
    <t>LT</t>
  </si>
  <si>
    <t>D</t>
  </si>
  <si>
    <t>Rg found as euhedral MG to CG xstals hosted within Ca veinlets within DST unit.</t>
  </si>
  <si>
    <t>Brecciated/rubbly DST.  Bx Comprises ~1mm wealy calcareous white and light/med orange veinlets.</t>
  </si>
  <si>
    <t>Ca vein 30 degrees TCA</t>
  </si>
  <si>
    <t xml:space="preserve">D </t>
  </si>
  <si>
    <t>zBN</t>
  </si>
  <si>
    <t>ASO</t>
  </si>
  <si>
    <t>Tectonically brecciated DST.  More highly brecciated in middle of interval and less near beginning and end.  Tectionic breccia comprises angular dolostone clasts (~1-2mm) infilled with a wealy to moderately calcareous fine grained to medium grained light orange/olive green matrix.  Matrix is sandy/silty with local sections dark red in color (Rg weathering?)  Rg is found within vugs which are located in less brecciated zones.  Crackle breccia comprises Rg and black dissolution seams.  Rg also found as patches (MG to FG) and within vugs.  ASO found mostly along fracture faces but also within crackle brecciated matrix.</t>
  </si>
  <si>
    <t>Ox</t>
  </si>
  <si>
    <t>Intermittent zebra banding and solution breccia.  Banding  and breccia light orange/beige in color.  Local fracture surfaces consist of light orange sandy/clay. Fracture faces may contain red (near vitreous) clasts/xstals (Rg?) Local section of rubbly/sand altered DST with oragne snady/clay.</t>
  </si>
  <si>
    <t>sBX</t>
  </si>
  <si>
    <t>Intermittent zebra banding and solution breccia.  Banding and breccia are light orange/beige in color (Op + Rg?).  Local fracture surfaces consist of light orange sand/clay.  Fracture faces may also contain red (near vitreous) clasts/xstals (Rg?).  Local section of rubbly/sand altered DST with orange sand/clay</t>
  </si>
  <si>
    <t>cBX</t>
  </si>
  <si>
    <t>ARG</t>
  </si>
  <si>
    <t>Intermittent tectonic breccia and Ca/Dol banding/cBX DST.  Tectonic breccia's are more competant with angulart dolostone clasts and calcite/dolomite clasts.  Clast sizes range from 3cm to 1mm with some tabular in shape.  Rg is found locally within calcite/dolomite clasts and between (within the matrix).  Also intermittent sections of Ca/Dolomite banding (!1-2 cm) found in light grey dolostone (Trace Rg within this section).  Black stylolites also pervasive throughout this unit.  Dark grey/black sooty zones (Decarbonatized?) with Rg within found as FG to MG euhedral to subhedral xstals.  Zones exhibit local spongy like textures.  Other units found intermittently illustrate  banding ~ 1mm consisting of black material and massive DST beds with no grading.</t>
  </si>
  <si>
    <t>colBX</t>
  </si>
  <si>
    <t>MG-FG</t>
  </si>
  <si>
    <t>DK</t>
  </si>
  <si>
    <t>Bx</t>
  </si>
  <si>
    <t>Decarb</t>
  </si>
  <si>
    <t xml:space="preserve">Collapse brecciated/argillized/decarbonatized DST.  Tabular dark grey clasts (soft and decarbonatized).  Relict bedding? Randomly oriented.  Relict dolostone clasts found within breccia.  Ca/Dolomite clasts are angular and present in minor amount and distributed randomly.  Vuggy textures (spongy) found locally.  Rg is found between clasts (late?) as stringers and blebs.  Py found in blebs and within relict decarbonatized dark grey bands and tabular clasts pervasively throughout.  </t>
  </si>
  <si>
    <t>Py</t>
  </si>
  <si>
    <t>Solution brecciated DST.  Solution breccia consists of Ca and dolomite matrix with minor Rg.  ASO found along fracture faces.  Pervasive black carbonaceous stylolites which may host Rg as FG xstals.  Rg appears to be restricted to black stylolites or solution breccias.</t>
  </si>
  <si>
    <t>Dissolution textures (stylolites) pervasive throughout the unit.  Carbonaceous material found along fracture faces and within stylolites.</t>
  </si>
  <si>
    <t>FG</t>
  </si>
  <si>
    <t xml:space="preserve">Weakly calcareous silty LST.  Thinly banded with signs of sediment deformation (micro folds).  Alternating bands of medium grey LST and (Decarb?Silt? thinly bedded).  Minor Py found as blebs and within styloites (black) and along banded planes.  Few interbedded DST units and Ca veinlets found locally.  White/grey clay residue along fracture faces. </t>
  </si>
  <si>
    <t>Interbedded MG/FG LST and silty LST (Thin (&lt;1cm).  Silty LST is darker in color and tends to be more banded and thinly bedded.  Some beds show signed of deformation (folding).  Calcite veining and stylolites (clack) found pervasively throughout the unit.  Trace Py found within silty LST (very fine grained).  Carbonaceous material (black sooty) found along many fracture faces.  Other fracture faces may exhibit light grey clay alteration</t>
  </si>
  <si>
    <t>Intermittent banded/brecciated DST.  Bands are defined by beds? And styloties.  Calcite veinlets pervasive throughout and may or may not follow banding.  Crackle breccia and solution breccia found locally and comprises dolostone clasts and Ca/dolomite matrix.</t>
  </si>
  <si>
    <t>Dark grey, decarbonatized and weakly argillized DST.  Relict DST clasts with a black sooty matrix. (Collapse breccia?)  Trace FG Py found disseminated throughout black sooty/carbonaceous altered DST.</t>
  </si>
  <si>
    <t>Interbedded MG/FG LST and silty LST.  Silty LST tends to be more banded and darker in color.  Stylolites found locally throughout.  Calcite veining present which may or may not follow bedding.  Non-banded sections have pitted surface.  Fracture faces may be argillized/sooty.  Near bottom contact (123.81-124.07) decarbonatized LST with relict bedding with zones of intense argillization (FLT?)</t>
  </si>
  <si>
    <t>Intermittent banded/solution/crackle brecciated and tectonic brecciated DST.  Tectonic brecciated DST tends to be more fine grained and dark grey (minor decarb?).  Trace Rg found as FG xstals associated with ~ 1 mm randomly oriented Ca veinlets within this unit.  Fine grained Py associated with sooty regions  Some exhibit pitted textures with Rg found in blebs and within void spaces.  Banded/solution brecciated/cracle brecciated zones tend to be found within medium grey, medium grained sections.  Matrix tends to be weakly dolomitized (hydrothermal dolomite?) with sparry textures.  No Rg found in these sections (147.7 last appearance of Rg).</t>
  </si>
  <si>
    <t>Tr</t>
  </si>
  <si>
    <t>Intermittent MG/FG and Silty LST found as bands (bedded?).  Calcite veining pervasive throughout and may or may not follow banding.  Dark grey/black stylolites found locally.  Some fracture faces carbonaceous/grey clayey.  Trace Py within silty LST.  Exhibits soft sed deformation.</t>
  </si>
  <si>
    <t>Weakly crackle brecciated DST.  Ca veinlets pervasive throughout.</t>
  </si>
  <si>
    <t>Intermittent MG LST and Silty LST.  Black stylolites pervasive throughout with some black clay altred bands ~ 1-2cm</t>
  </si>
  <si>
    <t>Weakly crackle brecciated DST.  Ca veinlets pervasive throughout.  Grey clay altred fracture faces dominate fracture faces.  Dark black stylolites randomly oriented.</t>
  </si>
  <si>
    <t xml:space="preserve">Intermittent MG LST and silty LST beds.  Black stylolites pervasive throughout with some black arg altred bands ~ 1-2cm. Ca veining pervasive throughout </t>
  </si>
  <si>
    <t>I358930</t>
  </si>
  <si>
    <t>I358931</t>
  </si>
  <si>
    <t>I358932</t>
  </si>
  <si>
    <t>I358933</t>
  </si>
  <si>
    <t>I358934</t>
  </si>
  <si>
    <t>CDN-GS-4D</t>
  </si>
  <si>
    <t>I358935</t>
  </si>
  <si>
    <t>I358936</t>
  </si>
  <si>
    <t>I358937</t>
  </si>
  <si>
    <t>I358938</t>
  </si>
  <si>
    <t>DUPLICATE</t>
  </si>
  <si>
    <t>I358939</t>
  </si>
  <si>
    <t>I358940</t>
  </si>
  <si>
    <t>I358941</t>
  </si>
  <si>
    <t>I358942</t>
  </si>
  <si>
    <t>I358943</t>
  </si>
  <si>
    <t>I358944</t>
  </si>
  <si>
    <t>I358945</t>
  </si>
  <si>
    <t>I358946</t>
  </si>
  <si>
    <t>I358947</t>
  </si>
  <si>
    <t>I358948</t>
  </si>
  <si>
    <t>I358949</t>
  </si>
  <si>
    <t>BLANK</t>
  </si>
  <si>
    <t>I358950</t>
  </si>
  <si>
    <t>I358951</t>
  </si>
  <si>
    <t>I358952</t>
  </si>
  <si>
    <t>I358953</t>
  </si>
  <si>
    <t>I358954</t>
  </si>
  <si>
    <t>I358955</t>
  </si>
  <si>
    <t>I358956</t>
  </si>
  <si>
    <t>I358957</t>
  </si>
  <si>
    <t>I358958</t>
  </si>
  <si>
    <t>I358959</t>
  </si>
  <si>
    <t>I358960</t>
  </si>
  <si>
    <t>I358961</t>
  </si>
  <si>
    <t>CDN-GS-8B</t>
  </si>
  <si>
    <t>I358962</t>
  </si>
  <si>
    <t>I358963</t>
  </si>
  <si>
    <t>I358964</t>
  </si>
  <si>
    <t>I358965</t>
  </si>
  <si>
    <t>I358966</t>
  </si>
  <si>
    <t>I358967</t>
  </si>
  <si>
    <t>I358968</t>
  </si>
  <si>
    <t>I358969</t>
  </si>
  <si>
    <t>I358970</t>
  </si>
  <si>
    <t>I358971</t>
  </si>
  <si>
    <t>I358972</t>
  </si>
  <si>
    <t>CDN-ME-16</t>
  </si>
  <si>
    <t>I358973</t>
  </si>
  <si>
    <t>I358974</t>
  </si>
  <si>
    <t>I358975</t>
  </si>
  <si>
    <t>I358976</t>
  </si>
  <si>
    <t>I358977</t>
  </si>
  <si>
    <t>I358978</t>
  </si>
  <si>
    <t>I358979</t>
  </si>
  <si>
    <t>I358980</t>
  </si>
  <si>
    <t>I358981</t>
  </si>
  <si>
    <t>I358982</t>
  </si>
  <si>
    <t>I358983</t>
  </si>
  <si>
    <t>I358984</t>
  </si>
  <si>
    <t>I358985</t>
  </si>
  <si>
    <t>I358986</t>
  </si>
  <si>
    <t>I358987</t>
  </si>
  <si>
    <t>I358988</t>
  </si>
  <si>
    <t>I358989</t>
  </si>
  <si>
    <t>I358990</t>
  </si>
  <si>
    <t>I358991</t>
  </si>
  <si>
    <t>I358992</t>
  </si>
  <si>
    <t>I358993</t>
  </si>
  <si>
    <t>I358994</t>
  </si>
  <si>
    <t>I358995</t>
  </si>
  <si>
    <t>I358996</t>
  </si>
  <si>
    <t>I358997</t>
  </si>
  <si>
    <t>I358998</t>
  </si>
  <si>
    <t>I358999</t>
  </si>
  <si>
    <t>I359000</t>
  </si>
  <si>
    <t>I359001</t>
  </si>
  <si>
    <t>I359002</t>
  </si>
  <si>
    <t>I359003</t>
  </si>
  <si>
    <t>I359004</t>
  </si>
  <si>
    <t>I359005</t>
  </si>
  <si>
    <t>I359006</t>
  </si>
  <si>
    <t>&lt;0.01</t>
  </si>
  <si>
    <t>I359007</t>
  </si>
  <si>
    <t>&lt;5</t>
  </si>
  <si>
    <t>Hg (ppm)</t>
  </si>
  <si>
    <t>DST bedding? Alternating dark greg/,edium grey bands</t>
  </si>
  <si>
    <t>Dark grey bands with Ca intermittent. Leaves black soot on fingers</t>
  </si>
  <si>
    <t>DST against Decarbonatized/Rg Section</t>
  </si>
  <si>
    <t>Hole:CE 11-01                                                                                                                      Name: Crag East                                                                           Page: 11 of 12</t>
  </si>
  <si>
    <t>Hole: CE 11-01                                                                               Page: 9 of 12</t>
  </si>
  <si>
    <t>Hole: CE 11-01                       Name: Crag East                                        Page 6 of 12</t>
  </si>
  <si>
    <t>Hole: CE 11-01                       Name: Crag East                                        Page 5 of 12</t>
  </si>
  <si>
    <t>Hole:CE 11-01                                                                                                                      Name: Crag East                                                                           Page: 12 of 12</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</si>
</sst>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mmmm\ d&quot;, &quot;yyyy"/>
    <numFmt numFmtId="174" formatCode="0.00_)"/>
    <numFmt numFmtId="175" formatCode="&quot;Yes&quot;;&quot;Yes&quot;;&quot;No&quot;"/>
    <numFmt numFmtId="176" formatCode="&quot;True&quot;;&quot;True&quot;;&quot;False&quot;"/>
    <numFmt numFmtId="177" formatCode="&quot;On&quot;;&quot;On&quot;;&quot;Off&quot;"/>
    <numFmt numFmtId="178" formatCode="[$€-2]\ #,##0.00_);[Red]\([$€-2]\ #,##0.00\)"/>
  </numFmts>
  <fonts count="48">
    <font>
      <sz val="10"/>
      <name val="Arial"/>
      <family val="0"/>
    </font>
    <font>
      <b/>
      <sz val="10"/>
      <name val="Arial"/>
      <family val="2"/>
    </font>
    <font>
      <b/>
      <sz val="9"/>
      <name val="Arial"/>
      <family val="2"/>
    </font>
    <font>
      <b/>
      <sz val="12"/>
      <name val="Arial"/>
      <family val="2"/>
    </font>
    <font>
      <b/>
      <sz val="11"/>
      <name val="Arial"/>
      <family val="2"/>
    </font>
    <font>
      <sz val="12"/>
      <name val="Arial"/>
      <family val="2"/>
    </font>
    <font>
      <b/>
      <sz val="14"/>
      <name val="Arial"/>
      <family val="2"/>
    </font>
    <font>
      <sz val="14"/>
      <name val="Arial"/>
      <family val="2"/>
    </font>
    <font>
      <sz val="11"/>
      <name val="Arial"/>
      <family val="2"/>
    </font>
    <font>
      <b/>
      <sz val="11.5"/>
      <name val="Arial"/>
      <family val="2"/>
    </font>
    <font>
      <b/>
      <sz val="11.8"/>
      <name val="Arial"/>
      <family val="2"/>
    </font>
    <font>
      <sz val="11.8"/>
      <name val="Arial"/>
      <family val="2"/>
    </font>
    <font>
      <b/>
      <sz val="10"/>
      <name val="Arial MT"/>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hair"/>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style="thin">
        <color theme="0" tint="-0.3499799966812134"/>
      </left>
      <right style="thin">
        <color theme="0" tint="-0.3499799966812134"/>
      </right>
      <top style="thin">
        <color theme="0" tint="-0.3499799966812134"/>
      </top>
      <bottom style="dotted">
        <color theme="0" tint="-0.3499799966812134"/>
      </bottom>
    </border>
    <border>
      <left style="thin">
        <color theme="0" tint="-0.3499799966812134"/>
      </left>
      <right style="thin">
        <color theme="0" tint="-0.3499799966812134"/>
      </right>
      <top style="dotted">
        <color theme="0" tint="-0.3499799966812134"/>
      </top>
      <bottom style="thin">
        <color theme="0" tint="-0.3499799966812134"/>
      </bottom>
    </border>
    <border>
      <left style="thin">
        <color theme="0" tint="-0.3499799966812134"/>
      </left>
      <right style="dotted">
        <color theme="0" tint="-0.3499799966812134"/>
      </right>
      <top style="thin">
        <color theme="0" tint="-0.3499799966812134"/>
      </top>
      <bottom style="dotted">
        <color theme="0" tint="-0.3499799966812134"/>
      </bottom>
    </border>
    <border>
      <left style="dotted">
        <color theme="0" tint="-0.3499799966812134"/>
      </left>
      <right style="thin">
        <color theme="0" tint="-0.3499799966812134"/>
      </right>
      <top style="thin">
        <color theme="0" tint="-0.3499799966812134"/>
      </top>
      <bottom style="dotted">
        <color theme="0" tint="-0.3499799966812134"/>
      </bottom>
    </border>
    <border>
      <left style="thin">
        <color theme="0" tint="-0.3499799966812134"/>
      </left>
      <right style="dotted">
        <color theme="0" tint="-0.3499799966812134"/>
      </right>
      <top>
        <color indexed="63"/>
      </top>
      <bottom>
        <color indexed="63"/>
      </bottom>
    </border>
    <border>
      <left style="thin">
        <color theme="0" tint="-0.3499799966812134"/>
      </left>
      <right style="dotted">
        <color theme="0" tint="-0.3499799966812134"/>
      </right>
      <top style="thin">
        <color theme="0" tint="-0.3499799966812134"/>
      </top>
      <bottom style="thin">
        <color theme="0" tint="-0.3499799966812134"/>
      </bottom>
    </border>
    <border>
      <left style="dotted">
        <color theme="0" tint="-0.3499799966812134"/>
      </left>
      <right style="thin">
        <color theme="0" tint="-0.3499799966812134"/>
      </right>
      <top style="thin">
        <color theme="0" tint="-0.3499799966812134"/>
      </top>
      <bottom style="thin">
        <color theme="0" tint="-0.3499799966812134"/>
      </bottom>
    </border>
    <border>
      <left style="thin"/>
      <right style="dotted"/>
      <top style="thin"/>
      <bottom style="thin"/>
    </border>
    <border>
      <left style="dotted"/>
      <right style="thin"/>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color indexed="63"/>
      </right>
      <top>
        <color indexed="63"/>
      </top>
      <bottom>
        <color indexed="63"/>
      </bottom>
    </border>
    <border>
      <left style="hair"/>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hair">
        <color indexed="55"/>
      </bottom>
    </border>
    <border>
      <left style="thin">
        <color indexed="55"/>
      </left>
      <right style="thin">
        <color indexed="55"/>
      </right>
      <top style="hair">
        <color indexed="55"/>
      </top>
      <bottom style="hair">
        <color indexed="55"/>
      </bottom>
    </border>
    <border>
      <left>
        <color indexed="63"/>
      </left>
      <right>
        <color indexed="63"/>
      </right>
      <top style="thin"/>
      <bottom style="thin"/>
    </border>
    <border>
      <left style="thin">
        <color indexed="55"/>
      </left>
      <right style="thin">
        <color indexed="55"/>
      </right>
      <top style="hair">
        <color indexed="55"/>
      </top>
      <bottom style="thin">
        <color indexed="55"/>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color indexed="63"/>
      </top>
      <bottom>
        <color indexed="63"/>
      </bottom>
    </border>
    <border>
      <left style="thin">
        <color indexed="8"/>
      </left>
      <right>
        <color indexed="63"/>
      </right>
      <top>
        <color indexed="63"/>
      </top>
      <bottom style="hair">
        <color indexed="8"/>
      </bottom>
    </border>
    <border>
      <left style="thin">
        <color indexed="8"/>
      </left>
      <right>
        <color indexed="63"/>
      </right>
      <top style="hair">
        <color indexed="8"/>
      </top>
      <bottom style="thin"/>
    </border>
    <border>
      <left style="thin">
        <color indexed="8"/>
      </left>
      <right style="thin">
        <color indexed="8"/>
      </right>
      <top style="hair">
        <color indexed="8"/>
      </top>
      <bottom style="thin"/>
    </border>
    <border>
      <left style="thin">
        <color theme="0" tint="-0.3499799966812134"/>
      </left>
      <right style="dotted">
        <color theme="0" tint="-0.3499799966812134"/>
      </right>
      <top style="dotted">
        <color theme="0" tint="-0.3499799966812134"/>
      </top>
      <bottom style="thin">
        <color theme="0" tint="-0.3499799966812134"/>
      </bottom>
    </border>
    <border>
      <left style="dotted">
        <color theme="0" tint="-0.3499799966812134"/>
      </left>
      <right style="thin">
        <color theme="0" tint="-0.3499799966812134"/>
      </right>
      <top style="dotted">
        <color theme="0" tint="-0.3499799966812134"/>
      </top>
      <bottom style="thin">
        <color theme="0" tint="-0.3499799966812134"/>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indexed="22"/>
      </left>
      <right>
        <color indexed="63"/>
      </right>
      <top>
        <color indexed="63"/>
      </top>
      <bottom>
        <color indexed="63"/>
      </bottom>
    </border>
    <border>
      <left style="thin">
        <color indexed="22"/>
      </left>
      <right style="thin">
        <color indexed="22"/>
      </right>
      <top>
        <color indexed="63"/>
      </top>
      <bottom>
        <color indexed="63"/>
      </bottom>
    </border>
    <border>
      <left>
        <color indexed="63"/>
      </left>
      <right style="thin">
        <color indexed="22"/>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color indexed="63"/>
      </left>
      <right>
        <color indexed="63"/>
      </right>
      <top style="hair">
        <color indexed="8"/>
      </top>
      <bottom style="thin"/>
    </border>
    <border>
      <left>
        <color indexed="63"/>
      </left>
      <right style="thin">
        <color indexed="8"/>
      </right>
      <top style="hair">
        <color indexed="8"/>
      </top>
      <bottom style="thin"/>
    </border>
    <border>
      <left>
        <color indexed="63"/>
      </left>
      <right style="thin">
        <color indexed="8"/>
      </right>
      <top>
        <color indexed="63"/>
      </top>
      <bottom style="thin"/>
    </border>
    <border>
      <left>
        <color indexed="63"/>
      </left>
      <right style="thin">
        <color indexed="8"/>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hair">
        <color indexed="8"/>
      </bottom>
    </border>
    <border>
      <left>
        <color indexed="63"/>
      </left>
      <right style="thin">
        <color indexed="8"/>
      </right>
      <top style="thin"/>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color indexed="63"/>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right style="thin"/>
      <top style="thin"/>
      <bottom>
        <color indexed="63"/>
      </bottom>
    </border>
    <border>
      <left style="thin"/>
      <right style="thin"/>
      <top>
        <color indexed="63"/>
      </top>
      <bottom style="thin"/>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86">
    <xf numFmtId="0" fontId="0" fillId="0" borderId="0" xfId="0" applyAlignment="1">
      <alignment/>
    </xf>
    <xf numFmtId="0" fontId="0" fillId="0" borderId="0" xfId="0" applyAlignment="1">
      <alignment horizontal="center"/>
    </xf>
    <xf numFmtId="2" fontId="0" fillId="0" borderId="0" xfId="0" applyNumberFormat="1" applyAlignment="1">
      <alignment/>
    </xf>
    <xf numFmtId="2" fontId="1" fillId="0" borderId="0" xfId="0" applyNumberFormat="1" applyFont="1" applyAlignment="1">
      <alignment/>
    </xf>
    <xf numFmtId="0" fontId="0" fillId="0" borderId="0" xfId="0" applyAlignment="1">
      <alignment wrapText="1"/>
    </xf>
    <xf numFmtId="0" fontId="1" fillId="0" borderId="0" xfId="0" applyFont="1" applyAlignment="1">
      <alignment horizontal="right"/>
    </xf>
    <xf numFmtId="0" fontId="0" fillId="0" borderId="10" xfId="0" applyBorder="1" applyAlignment="1">
      <alignment horizontal="center"/>
    </xf>
    <xf numFmtId="2" fontId="0" fillId="0" borderId="10" xfId="0" applyNumberFormat="1" applyBorder="1" applyAlignment="1">
      <alignment horizontal="center"/>
    </xf>
    <xf numFmtId="2" fontId="0" fillId="0" borderId="10" xfId="0" applyNumberFormat="1" applyBorder="1" applyAlignment="1">
      <alignment/>
    </xf>
    <xf numFmtId="172" fontId="0" fillId="0" borderId="10" xfId="0" applyNumberFormat="1" applyBorder="1" applyAlignment="1">
      <alignment/>
    </xf>
    <xf numFmtId="0" fontId="0" fillId="0" borderId="0" xfId="0" applyBorder="1" applyAlignment="1">
      <alignment horizontal="center"/>
    </xf>
    <xf numFmtId="0" fontId="0" fillId="0" borderId="0" xfId="0" applyBorder="1" applyAlignment="1">
      <alignment/>
    </xf>
    <xf numFmtId="2" fontId="0" fillId="0" borderId="0" xfId="0" applyNumberFormat="1" applyBorder="1" applyAlignment="1">
      <alignment/>
    </xf>
    <xf numFmtId="172" fontId="0" fillId="0" borderId="0" xfId="0" applyNumberFormat="1" applyBorder="1" applyAlignment="1">
      <alignment/>
    </xf>
    <xf numFmtId="0" fontId="2" fillId="0" borderId="0" xfId="0" applyFont="1" applyBorder="1" applyAlignment="1">
      <alignment horizontal="center"/>
    </xf>
    <xf numFmtId="2" fontId="0" fillId="0" borderId="11" xfId="0" applyNumberFormat="1" applyBorder="1" applyAlignment="1">
      <alignment/>
    </xf>
    <xf numFmtId="172" fontId="4" fillId="0" borderId="12" xfId="0" applyNumberFormat="1" applyFont="1" applyBorder="1" applyAlignment="1">
      <alignment horizontal="center" textRotation="90" wrapText="1"/>
    </xf>
    <xf numFmtId="2" fontId="0" fillId="0" borderId="0" xfId="0" applyNumberFormat="1" applyBorder="1" applyAlignment="1">
      <alignment textRotation="90"/>
    </xf>
    <xf numFmtId="0" fontId="4" fillId="0" borderId="0" xfId="0" applyFont="1" applyBorder="1" applyAlignment="1">
      <alignment horizontal="center" textRotation="90"/>
    </xf>
    <xf numFmtId="0" fontId="3" fillId="0" borderId="0" xfId="0" applyFont="1" applyBorder="1" applyAlignment="1">
      <alignment/>
    </xf>
    <xf numFmtId="0" fontId="1" fillId="0" borderId="0" xfId="0" applyFont="1" applyBorder="1" applyAlignment="1">
      <alignment horizontal="center"/>
    </xf>
    <xf numFmtId="172" fontId="4" fillId="0" borderId="12" xfId="0" applyNumberFormat="1" applyFont="1" applyBorder="1" applyAlignment="1">
      <alignment horizontal="center" vertical="center" wrapText="1"/>
    </xf>
    <xf numFmtId="0" fontId="1" fillId="0" borderId="12" xfId="0" applyFont="1" applyBorder="1" applyAlignment="1">
      <alignment horizontal="center" vertical="center"/>
    </xf>
    <xf numFmtId="0" fontId="0" fillId="0" borderId="0" xfId="0" applyBorder="1" applyAlignment="1">
      <alignment horizontal="center" vertical="center" textRotation="180"/>
    </xf>
    <xf numFmtId="0" fontId="0" fillId="0" borderId="0" xfId="0" applyFont="1" applyAlignment="1">
      <alignment vertical="center"/>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 fillId="0" borderId="21" xfId="0" applyFont="1" applyBorder="1" applyAlignment="1">
      <alignment horizontal="center" textRotation="90" wrapText="1"/>
    </xf>
    <xf numFmtId="0" fontId="1" fillId="0" borderId="22" xfId="0" applyFont="1" applyBorder="1" applyAlignment="1">
      <alignment horizontal="center" textRotation="90" wrapText="1"/>
    </xf>
    <xf numFmtId="2" fontId="0" fillId="0" borderId="0" xfId="0" applyNumberFormat="1" applyFont="1" applyAlignment="1">
      <alignment/>
    </xf>
    <xf numFmtId="2" fontId="0" fillId="0" borderId="0" xfId="0" applyNumberFormat="1" applyFont="1" applyAlignment="1">
      <alignment horizontal="center"/>
    </xf>
    <xf numFmtId="0" fontId="0" fillId="0" borderId="23" xfId="0" applyBorder="1" applyAlignment="1">
      <alignment wrapText="1"/>
    </xf>
    <xf numFmtId="0" fontId="0" fillId="0" borderId="23" xfId="0" applyBorder="1" applyAlignment="1">
      <alignment horizontal="center" vertical="center" wrapText="1"/>
    </xf>
    <xf numFmtId="2" fontId="1" fillId="0" borderId="12" xfId="0" applyNumberFormat="1" applyFont="1" applyBorder="1" applyAlignment="1">
      <alignment horizontal="center" vertical="center"/>
    </xf>
    <xf numFmtId="0" fontId="0" fillId="0" borderId="24" xfId="0" applyBorder="1" applyAlignment="1">
      <alignment horizontal="center"/>
    </xf>
    <xf numFmtId="2" fontId="4" fillId="0" borderId="25" xfId="0" applyNumberFormat="1" applyFont="1" applyBorder="1" applyAlignment="1">
      <alignment horizontal="center" vertical="center"/>
    </xf>
    <xf numFmtId="0" fontId="7" fillId="0" borderId="0" xfId="0" applyFont="1" applyAlignment="1">
      <alignment vertical="center" textRotation="180" wrapText="1"/>
    </xf>
    <xf numFmtId="0" fontId="0" fillId="0" borderId="23" xfId="0" applyBorder="1" applyAlignment="1">
      <alignment horizontal="center"/>
    </xf>
    <xf numFmtId="0" fontId="5" fillId="0" borderId="23" xfId="0" applyFont="1" applyBorder="1" applyAlignment="1">
      <alignment horizontal="right" vertical="center"/>
    </xf>
    <xf numFmtId="2" fontId="5" fillId="0" borderId="0" xfId="0" applyNumberFormat="1" applyFont="1" applyAlignment="1">
      <alignment vertical="center"/>
    </xf>
    <xf numFmtId="0" fontId="5" fillId="0" borderId="23" xfId="0" applyFont="1" applyBorder="1" applyAlignment="1">
      <alignment horizontal="left" vertical="center"/>
    </xf>
    <xf numFmtId="0" fontId="5" fillId="0" borderId="0" xfId="0" applyFont="1" applyBorder="1" applyAlignment="1">
      <alignment horizontal="center" vertical="center"/>
    </xf>
    <xf numFmtId="2" fontId="5" fillId="0" borderId="0" xfId="0" applyNumberFormat="1" applyFont="1" applyAlignment="1">
      <alignment horizontal="center"/>
    </xf>
    <xf numFmtId="2" fontId="8" fillId="0" borderId="0" xfId="0" applyNumberFormat="1" applyFont="1" applyAlignment="1">
      <alignment vertical="center"/>
    </xf>
    <xf numFmtId="0" fontId="3" fillId="0" borderId="23" xfId="0" applyFont="1" applyBorder="1" applyAlignment="1">
      <alignment horizontal="center" vertical="center" wrapText="1"/>
    </xf>
    <xf numFmtId="0" fontId="3" fillId="0" borderId="23" xfId="0" applyNumberFormat="1" applyFont="1" applyBorder="1" applyAlignment="1">
      <alignment horizontal="center"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3" xfId="0" applyFont="1" applyBorder="1" applyAlignment="1">
      <alignment horizontal="left" vertical="center" wrapText="1"/>
    </xf>
    <xf numFmtId="0" fontId="6" fillId="0" borderId="0" xfId="0" applyFont="1" applyBorder="1" applyAlignment="1">
      <alignment vertical="center" textRotation="180"/>
    </xf>
    <xf numFmtId="0" fontId="0" fillId="0" borderId="0" xfId="0" applyBorder="1" applyAlignment="1">
      <alignment vertical="center" textRotation="180"/>
    </xf>
    <xf numFmtId="0" fontId="10" fillId="0" borderId="12" xfId="0" applyFont="1" applyBorder="1" applyAlignment="1">
      <alignment horizontal="center" textRotation="90"/>
    </xf>
    <xf numFmtId="0" fontId="10" fillId="0" borderId="12" xfId="0" applyFont="1" applyBorder="1" applyAlignment="1">
      <alignment horizontal="center" textRotation="90" wrapText="1"/>
    </xf>
    <xf numFmtId="0" fontId="10" fillId="0" borderId="21" xfId="0" applyFont="1" applyBorder="1" applyAlignment="1">
      <alignment horizontal="center" textRotation="90"/>
    </xf>
    <xf numFmtId="0" fontId="10" fillId="0" borderId="22" xfId="0" applyFont="1" applyBorder="1" applyAlignment="1">
      <alignment horizontal="center" textRotation="90"/>
    </xf>
    <xf numFmtId="2" fontId="10" fillId="0" borderId="12" xfId="0" applyNumberFormat="1" applyFont="1" applyBorder="1" applyAlignment="1">
      <alignment horizontal="center" vertical="center"/>
    </xf>
    <xf numFmtId="2" fontId="9" fillId="0" borderId="12" xfId="0" applyNumberFormat="1" applyFont="1" applyBorder="1" applyAlignment="1">
      <alignment horizontal="center" textRotation="90"/>
    </xf>
    <xf numFmtId="0" fontId="9" fillId="0" borderId="26" xfId="0" applyFont="1" applyBorder="1" applyAlignment="1">
      <alignment horizontal="center"/>
    </xf>
    <xf numFmtId="0" fontId="9" fillId="0" borderId="12" xfId="0" applyFont="1" applyBorder="1" applyAlignment="1">
      <alignment horizontal="center" textRotation="90" wrapText="1"/>
    </xf>
    <xf numFmtId="0" fontId="9" fillId="0" borderId="12" xfId="0" applyFont="1" applyBorder="1" applyAlignment="1">
      <alignment horizontal="center" textRotation="90"/>
    </xf>
    <xf numFmtId="0" fontId="9" fillId="0" borderId="12" xfId="0" applyFont="1" applyBorder="1" applyAlignment="1">
      <alignment horizontal="center" vertical="center"/>
    </xf>
    <xf numFmtId="0" fontId="5" fillId="0" borderId="10" xfId="0" applyFont="1" applyBorder="1" applyAlignment="1">
      <alignment/>
    </xf>
    <xf numFmtId="0" fontId="5" fillId="0" borderId="0" xfId="0" applyFont="1" applyAlignment="1">
      <alignment/>
    </xf>
    <xf numFmtId="2" fontId="9" fillId="0" borderId="12" xfId="0" applyNumberFormat="1" applyFont="1" applyBorder="1" applyAlignment="1">
      <alignment horizontal="center" textRotation="90" wrapText="1"/>
    </xf>
    <xf numFmtId="1" fontId="0" fillId="0" borderId="0" xfId="0" applyNumberFormat="1" applyAlignment="1">
      <alignment/>
    </xf>
    <xf numFmtId="1" fontId="9" fillId="0" borderId="12" xfId="0" applyNumberFormat="1" applyFont="1" applyBorder="1" applyAlignment="1">
      <alignment horizontal="center" textRotation="90" wrapText="1"/>
    </xf>
    <xf numFmtId="1" fontId="9" fillId="0" borderId="12" xfId="0" applyNumberFormat="1" applyFont="1" applyBorder="1" applyAlignment="1">
      <alignment horizontal="center" textRotation="90"/>
    </xf>
    <xf numFmtId="0" fontId="0" fillId="0" borderId="0" xfId="0" applyFont="1" applyBorder="1" applyAlignment="1">
      <alignment/>
    </xf>
    <xf numFmtId="0" fontId="1" fillId="0" borderId="12" xfId="0" applyFont="1" applyBorder="1" applyAlignment="1">
      <alignment horizontal="center" vertical="center" wrapText="1"/>
    </xf>
    <xf numFmtId="0" fontId="0" fillId="0" borderId="0" xfId="0" applyFont="1" applyAlignment="1">
      <alignment/>
    </xf>
    <xf numFmtId="0" fontId="0" fillId="0" borderId="27" xfId="0" applyBorder="1" applyAlignment="1">
      <alignment/>
    </xf>
    <xf numFmtId="0" fontId="0" fillId="0" borderId="27" xfId="0" applyFont="1" applyBorder="1" applyAlignment="1">
      <alignment/>
    </xf>
    <xf numFmtId="1" fontId="0" fillId="0" borderId="12" xfId="0" applyNumberFormat="1" applyBorder="1" applyAlignment="1">
      <alignment horizontal="center"/>
    </xf>
    <xf numFmtId="2" fontId="0" fillId="0" borderId="12" xfId="0" applyNumberFormat="1" applyFont="1" applyBorder="1" applyAlignment="1">
      <alignment horizontal="center"/>
    </xf>
    <xf numFmtId="0" fontId="0" fillId="0" borderId="0" xfId="0" applyFont="1" applyAlignment="1">
      <alignment/>
    </xf>
    <xf numFmtId="0" fontId="1" fillId="0" borderId="0" xfId="0" applyFont="1" applyBorder="1" applyAlignment="1">
      <alignment horizontal="right"/>
    </xf>
    <xf numFmtId="0" fontId="3" fillId="0" borderId="28" xfId="0" applyFont="1" applyBorder="1" applyAlignment="1">
      <alignment horizontal="left"/>
    </xf>
    <xf numFmtId="0" fontId="0" fillId="0" borderId="28" xfId="0" applyBorder="1" applyAlignment="1">
      <alignment/>
    </xf>
    <xf numFmtId="0" fontId="0" fillId="0" borderId="0" xfId="0" applyFont="1" applyBorder="1" applyAlignment="1">
      <alignment horizontal="left"/>
    </xf>
    <xf numFmtId="0" fontId="1" fillId="0" borderId="0" xfId="0" applyFont="1" applyFill="1" applyBorder="1" applyAlignment="1">
      <alignment horizontal="right"/>
    </xf>
    <xf numFmtId="0" fontId="0" fillId="0" borderId="29"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xf>
    <xf numFmtId="0" fontId="0" fillId="0" borderId="30" xfId="0" applyFont="1" applyBorder="1" applyAlignment="1">
      <alignment horizontal="center"/>
    </xf>
    <xf numFmtId="1" fontId="0" fillId="0" borderId="30" xfId="0" applyNumberFormat="1" applyFont="1" applyBorder="1" applyAlignment="1">
      <alignment horizontal="center"/>
    </xf>
    <xf numFmtId="2" fontId="0" fillId="0" borderId="31" xfId="0" applyNumberFormat="1" applyFont="1" applyBorder="1" applyAlignment="1">
      <alignment/>
    </xf>
    <xf numFmtId="1" fontId="0" fillId="0" borderId="31" xfId="0" applyNumberFormat="1" applyFont="1" applyBorder="1" applyAlignment="1">
      <alignment horizontal="center"/>
    </xf>
    <xf numFmtId="172" fontId="0" fillId="0" borderId="31" xfId="0" applyNumberFormat="1" applyFont="1" applyBorder="1" applyAlignment="1">
      <alignment horizontal="center"/>
    </xf>
    <xf numFmtId="0" fontId="0" fillId="0" borderId="31" xfId="0" applyFont="1" applyBorder="1" applyAlignment="1">
      <alignment/>
    </xf>
    <xf numFmtId="2" fontId="0" fillId="0" borderId="30" xfId="0" applyNumberFormat="1" applyFont="1" applyBorder="1" applyAlignment="1">
      <alignment horizontal="center"/>
    </xf>
    <xf numFmtId="1" fontId="0" fillId="0" borderId="30" xfId="0" applyNumberFormat="1" applyBorder="1" applyAlignment="1">
      <alignment horizontal="center"/>
    </xf>
    <xf numFmtId="172" fontId="0" fillId="0" borderId="30" xfId="0" applyNumberFormat="1" applyFont="1" applyBorder="1" applyAlignment="1">
      <alignment horizontal="center"/>
    </xf>
    <xf numFmtId="0" fontId="0" fillId="0" borderId="30" xfId="0" applyBorder="1" applyAlignment="1">
      <alignment horizontal="center"/>
    </xf>
    <xf numFmtId="1" fontId="0" fillId="0" borderId="31" xfId="0" applyNumberFormat="1" applyFont="1" applyBorder="1" applyAlignment="1">
      <alignment/>
    </xf>
    <xf numFmtId="172" fontId="0" fillId="0" borderId="31" xfId="0" applyNumberFormat="1" applyFont="1" applyBorder="1" applyAlignment="1">
      <alignment/>
    </xf>
    <xf numFmtId="2" fontId="0" fillId="0" borderId="32" xfId="0" applyNumberFormat="1" applyBorder="1" applyAlignment="1">
      <alignment horizontal="left"/>
    </xf>
    <xf numFmtId="2" fontId="0" fillId="0" borderId="33" xfId="0" applyNumberFormat="1" applyFont="1" applyBorder="1" applyAlignment="1">
      <alignment/>
    </xf>
    <xf numFmtId="1" fontId="0" fillId="0" borderId="33" xfId="0" applyNumberFormat="1" applyFont="1" applyBorder="1" applyAlignment="1">
      <alignment/>
    </xf>
    <xf numFmtId="172" fontId="0" fillId="0" borderId="33" xfId="0" applyNumberFormat="1" applyFont="1" applyBorder="1" applyAlignment="1">
      <alignment/>
    </xf>
    <xf numFmtId="0" fontId="0" fillId="0" borderId="33" xfId="0" applyFont="1" applyBorder="1" applyAlignment="1">
      <alignment/>
    </xf>
    <xf numFmtId="0" fontId="1" fillId="0" borderId="0" xfId="0" applyFont="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right"/>
    </xf>
    <xf numFmtId="2" fontId="0" fillId="0" borderId="36" xfId="0" applyNumberFormat="1" applyBorder="1" applyAlignment="1">
      <alignment horizontal="right"/>
    </xf>
    <xf numFmtId="2" fontId="0" fillId="0" borderId="36" xfId="0" applyNumberFormat="1" applyFont="1" applyBorder="1" applyAlignment="1">
      <alignment horizontal="center"/>
    </xf>
    <xf numFmtId="2" fontId="0" fillId="0" borderId="36" xfId="0" applyNumberFormat="1" applyBorder="1" applyAlignment="1">
      <alignment/>
    </xf>
    <xf numFmtId="0" fontId="0" fillId="0" borderId="37" xfId="0" applyFont="1" applyBorder="1" applyAlignment="1">
      <alignment horizontal="right"/>
    </xf>
    <xf numFmtId="0" fontId="0" fillId="0" borderId="38" xfId="0" applyFont="1" applyBorder="1" applyAlignment="1">
      <alignment horizontal="right"/>
    </xf>
    <xf numFmtId="0" fontId="0" fillId="0" borderId="36" xfId="0" applyBorder="1" applyAlignment="1">
      <alignment/>
    </xf>
    <xf numFmtId="0" fontId="0" fillId="0" borderId="36" xfId="0" applyBorder="1" applyAlignment="1">
      <alignment horizontal="right"/>
    </xf>
    <xf numFmtId="2" fontId="0" fillId="0" borderId="36" xfId="0" applyNumberFormat="1" applyBorder="1" applyAlignment="1">
      <alignment horizontal="center"/>
    </xf>
    <xf numFmtId="2" fontId="0" fillId="0" borderId="39" xfId="0" applyNumberFormat="1" applyFont="1" applyBorder="1" applyAlignment="1">
      <alignment horizontal="center"/>
    </xf>
    <xf numFmtId="2" fontId="0" fillId="0" borderId="40" xfId="0" applyNumberFormat="1" applyFont="1" applyBorder="1" applyAlignment="1">
      <alignment horizontal="center"/>
    </xf>
    <xf numFmtId="2" fontId="0" fillId="0" borderId="10" xfId="0" applyNumberFormat="1" applyFont="1" applyBorder="1" applyAlignment="1">
      <alignment horizontal="center"/>
    </xf>
    <xf numFmtId="1" fontId="0" fillId="0" borderId="10" xfId="0" applyNumberFormat="1" applyBorder="1" applyAlignment="1">
      <alignment horizontal="center"/>
    </xf>
    <xf numFmtId="1" fontId="0" fillId="0" borderId="10" xfId="0" applyNumberFormat="1" applyFont="1" applyBorder="1" applyAlignment="1">
      <alignment horizontal="center"/>
    </xf>
    <xf numFmtId="2" fontId="0" fillId="0" borderId="10" xfId="0" applyNumberFormat="1" applyBorder="1" applyAlignment="1">
      <alignment wrapText="1"/>
    </xf>
    <xf numFmtId="0" fontId="0" fillId="0" borderId="23" xfId="0" applyFont="1" applyBorder="1" applyAlignment="1">
      <alignment wrapText="1"/>
    </xf>
    <xf numFmtId="0" fontId="0" fillId="0" borderId="41" xfId="0" applyBorder="1" applyAlignment="1">
      <alignment horizontal="center"/>
    </xf>
    <xf numFmtId="0" fontId="0" fillId="0" borderId="42" xfId="0" applyBorder="1" applyAlignment="1">
      <alignment horizontal="center"/>
    </xf>
    <xf numFmtId="0" fontId="0" fillId="0" borderId="15" xfId="0" applyBorder="1" applyAlignment="1">
      <alignment horizontal="center"/>
    </xf>
    <xf numFmtId="0" fontId="0" fillId="0" borderId="14" xfId="0" applyFont="1" applyBorder="1" applyAlignment="1">
      <alignment wrapText="1"/>
    </xf>
    <xf numFmtId="0" fontId="0" fillId="0" borderId="16" xfId="0" applyFont="1" applyBorder="1" applyAlignment="1">
      <alignment horizontal="center"/>
    </xf>
    <xf numFmtId="0" fontId="0" fillId="0" borderId="14" xfId="0" applyFont="1" applyBorder="1" applyAlignment="1">
      <alignment horizontal="center"/>
    </xf>
    <xf numFmtId="2" fontId="0" fillId="0" borderId="10" xfId="0" applyNumberFormat="1" applyFont="1" applyBorder="1" applyAlignment="1">
      <alignment/>
    </xf>
    <xf numFmtId="2" fontId="2" fillId="0" borderId="43" xfId="0" applyNumberFormat="1" applyFont="1" applyBorder="1" applyAlignment="1">
      <alignment horizontal="center" textRotation="90"/>
    </xf>
    <xf numFmtId="1" fontId="2" fillId="0" borderId="43" xfId="0" applyNumberFormat="1" applyFont="1" applyBorder="1" applyAlignment="1">
      <alignment horizontal="center" textRotation="90"/>
    </xf>
    <xf numFmtId="0" fontId="2" fillId="0" borderId="43" xfId="0" applyFont="1" applyBorder="1" applyAlignment="1">
      <alignment horizontal="center" textRotation="90"/>
    </xf>
    <xf numFmtId="0" fontId="2" fillId="0" borderId="44" xfId="0" applyFont="1" applyBorder="1" applyAlignment="1">
      <alignment horizontal="center" textRotation="90"/>
    </xf>
    <xf numFmtId="2" fontId="2" fillId="0" borderId="44" xfId="0" applyNumberFormat="1" applyFont="1" applyBorder="1" applyAlignment="1">
      <alignment horizontal="center" textRotation="90"/>
    </xf>
    <xf numFmtId="0" fontId="0" fillId="0" borderId="45" xfId="0" applyBorder="1" applyAlignment="1">
      <alignment/>
    </xf>
    <xf numFmtId="0" fontId="0" fillId="0" borderId="23" xfId="0" applyNumberFormat="1" applyBorder="1" applyAlignment="1">
      <alignment horizontal="center"/>
    </xf>
    <xf numFmtId="0" fontId="0" fillId="0" borderId="23" xfId="0" applyBorder="1" applyAlignment="1">
      <alignment horizontal="center"/>
    </xf>
    <xf numFmtId="0" fontId="3" fillId="0" borderId="0" xfId="0" applyFont="1" applyBorder="1" applyAlignment="1">
      <alignment horizontal="center"/>
    </xf>
    <xf numFmtId="2" fontId="3" fillId="0" borderId="0" xfId="0" applyNumberFormat="1" applyFont="1" applyBorder="1" applyAlignment="1">
      <alignment/>
    </xf>
    <xf numFmtId="1" fontId="3" fillId="0" borderId="0" xfId="0" applyNumberFormat="1" applyFont="1" applyBorder="1" applyAlignment="1">
      <alignment/>
    </xf>
    <xf numFmtId="1" fontId="0" fillId="0" borderId="10" xfId="0" applyNumberFormat="1" applyBorder="1" applyAlignment="1">
      <alignment wrapText="1"/>
    </xf>
    <xf numFmtId="0" fontId="0" fillId="0" borderId="12" xfId="0" applyBorder="1" applyAlignment="1">
      <alignment/>
    </xf>
    <xf numFmtId="2" fontId="0" fillId="0" borderId="0" xfId="0" applyNumberFormat="1" applyAlignment="1">
      <alignment horizontal="center"/>
    </xf>
    <xf numFmtId="2" fontId="0" fillId="0" borderId="46" xfId="0" applyNumberFormat="1" applyFill="1" applyBorder="1" applyAlignment="1">
      <alignment horizontal="center"/>
    </xf>
    <xf numFmtId="2" fontId="0" fillId="0" borderId="10" xfId="0" applyNumberFormat="1" applyBorder="1" applyAlignment="1">
      <alignment horizontal="center" wrapText="1"/>
    </xf>
    <xf numFmtId="0" fontId="0" fillId="0" borderId="10" xfId="0" applyFont="1" applyBorder="1" applyAlignment="1">
      <alignment horizontal="center"/>
    </xf>
    <xf numFmtId="2" fontId="0" fillId="0" borderId="47" xfId="0" applyNumberFormat="1" applyFill="1" applyBorder="1" applyAlignment="1">
      <alignment horizontal="center"/>
    </xf>
    <xf numFmtId="0" fontId="0" fillId="0" borderId="47" xfId="0" applyFont="1" applyFill="1" applyBorder="1" applyAlignment="1">
      <alignment horizontal="center"/>
    </xf>
    <xf numFmtId="0" fontId="0" fillId="0" borderId="47" xfId="0" applyFill="1" applyBorder="1" applyAlignment="1">
      <alignment horizontal="center"/>
    </xf>
    <xf numFmtId="0" fontId="0" fillId="0" borderId="48" xfId="0" applyFont="1" applyFill="1" applyBorder="1" applyAlignment="1">
      <alignment horizontal="center"/>
    </xf>
    <xf numFmtId="2" fontId="0" fillId="0" borderId="0" xfId="0" applyNumberFormat="1" applyBorder="1" applyAlignment="1">
      <alignment horizontal="center"/>
    </xf>
    <xf numFmtId="172" fontId="0" fillId="0" borderId="10" xfId="0" applyNumberFormat="1" applyFont="1" applyBorder="1" applyAlignment="1">
      <alignment horizontal="center"/>
    </xf>
    <xf numFmtId="0" fontId="0" fillId="0" borderId="14" xfId="0" applyFont="1" applyBorder="1" applyAlignment="1">
      <alignment horizontal="left"/>
    </xf>
    <xf numFmtId="0" fontId="0" fillId="0" borderId="15" xfId="0" applyFont="1" applyBorder="1" applyAlignment="1">
      <alignment horizontal="left"/>
    </xf>
    <xf numFmtId="0" fontId="0" fillId="0" borderId="23" xfId="0" applyBorder="1" applyAlignment="1">
      <alignment horizontal="left"/>
    </xf>
    <xf numFmtId="0" fontId="0" fillId="0" borderId="0" xfId="0" applyAlignment="1">
      <alignment horizontal="left"/>
    </xf>
    <xf numFmtId="0" fontId="0" fillId="0" borderId="17" xfId="0" applyFont="1" applyBorder="1" applyAlignment="1">
      <alignment horizontal="center"/>
    </xf>
    <xf numFmtId="0" fontId="0" fillId="0" borderId="41" xfId="0" applyFont="1" applyBorder="1" applyAlignment="1">
      <alignment horizontal="center"/>
    </xf>
    <xf numFmtId="0" fontId="0" fillId="0" borderId="42" xfId="0" applyFont="1" applyBorder="1" applyAlignment="1">
      <alignment horizontal="center"/>
    </xf>
    <xf numFmtId="0" fontId="0" fillId="0" borderId="10" xfId="0" applyBorder="1" applyAlignment="1">
      <alignment horizontal="center" wrapText="1"/>
    </xf>
    <xf numFmtId="1" fontId="0" fillId="0" borderId="10" xfId="0" applyNumberFormat="1" applyBorder="1" applyAlignment="1">
      <alignment/>
    </xf>
    <xf numFmtId="1" fontId="0" fillId="0" borderId="10" xfId="0" applyNumberFormat="1" applyFont="1" applyBorder="1" applyAlignment="1">
      <alignment/>
    </xf>
    <xf numFmtId="1" fontId="0" fillId="0" borderId="10" xfId="0" applyNumberFormat="1" applyBorder="1" applyAlignment="1">
      <alignment horizontal="right"/>
    </xf>
    <xf numFmtId="2" fontId="0" fillId="0" borderId="10" xfId="0" applyNumberFormat="1" applyBorder="1" applyAlignment="1">
      <alignment horizontal="right"/>
    </xf>
    <xf numFmtId="0" fontId="0" fillId="0" borderId="23" xfId="0" applyBorder="1" applyAlignment="1">
      <alignment horizontal="center"/>
    </xf>
    <xf numFmtId="0" fontId="7" fillId="0" borderId="0" xfId="0" applyFont="1" applyAlignment="1">
      <alignment horizontal="center" vertical="center" textRotation="180" wrapText="1"/>
    </xf>
    <xf numFmtId="0" fontId="0" fillId="0" borderId="23" xfId="0" applyBorder="1" applyAlignment="1">
      <alignment horizontal="center"/>
    </xf>
    <xf numFmtId="0" fontId="0" fillId="0" borderId="23" xfId="0" applyNumberFormat="1" applyFont="1" applyBorder="1" applyAlignment="1">
      <alignment horizontal="center"/>
    </xf>
    <xf numFmtId="2" fontId="0" fillId="0" borderId="23" xfId="0" applyNumberFormat="1" applyBorder="1" applyAlignment="1">
      <alignment horizontal="center"/>
    </xf>
    <xf numFmtId="0" fontId="0" fillId="0" borderId="0" xfId="0" applyNumberFormat="1" applyBorder="1" applyAlignment="1">
      <alignment horizontal="center"/>
    </xf>
    <xf numFmtId="0" fontId="0" fillId="0" borderId="0" xfId="0" applyBorder="1" applyAlignment="1">
      <alignment horizontal="left"/>
    </xf>
    <xf numFmtId="0" fontId="0" fillId="0" borderId="0" xfId="0" applyBorder="1" applyAlignment="1">
      <alignment wrapText="1"/>
    </xf>
    <xf numFmtId="2" fontId="1" fillId="0" borderId="0" xfId="0" applyNumberFormat="1" applyFont="1" applyAlignment="1">
      <alignment wrapText="1"/>
    </xf>
    <xf numFmtId="2" fontId="0" fillId="0" borderId="0" xfId="0" applyNumberFormat="1" applyAlignment="1">
      <alignment wrapText="1"/>
    </xf>
    <xf numFmtId="0" fontId="0" fillId="0" borderId="0" xfId="0" applyFont="1" applyBorder="1" applyAlignment="1">
      <alignment wrapText="1"/>
    </xf>
    <xf numFmtId="0" fontId="1" fillId="0" borderId="0" xfId="0" applyFont="1" applyBorder="1" applyAlignment="1">
      <alignment horizontal="center" wrapText="1"/>
    </xf>
    <xf numFmtId="0" fontId="2" fillId="0" borderId="0" xfId="0" applyFont="1" applyBorder="1" applyAlignment="1">
      <alignment horizontal="center" wrapText="1"/>
    </xf>
    <xf numFmtId="0" fontId="3" fillId="0" borderId="0" xfId="0" applyFont="1" applyBorder="1" applyAlignment="1">
      <alignment horizontal="center" wrapText="1"/>
    </xf>
    <xf numFmtId="0" fontId="0" fillId="0" borderId="27" xfId="0" applyBorder="1" applyAlignment="1">
      <alignment/>
    </xf>
    <xf numFmtId="0" fontId="0" fillId="0" borderId="27" xfId="0" applyFont="1" applyBorder="1" applyAlignment="1">
      <alignment/>
    </xf>
    <xf numFmtId="0" fontId="0" fillId="0" borderId="32" xfId="0" applyFont="1" applyBorder="1" applyAlignment="1">
      <alignment horizontal="left"/>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0" fillId="0" borderId="27" xfId="0" applyBorder="1" applyAlignment="1">
      <alignment horizontal="left"/>
    </xf>
    <xf numFmtId="0" fontId="0" fillId="0" borderId="27" xfId="0" applyFont="1" applyBorder="1" applyAlignment="1">
      <alignment horizontal="left"/>
    </xf>
    <xf numFmtId="0" fontId="0" fillId="0" borderId="32" xfId="0" applyBorder="1" applyAlignment="1">
      <alignment horizontal="left"/>
    </xf>
    <xf numFmtId="173" fontId="0" fillId="0" borderId="27" xfId="0" applyNumberFormat="1" applyBorder="1" applyAlignment="1">
      <alignment horizontal="left"/>
    </xf>
    <xf numFmtId="173" fontId="0" fillId="0" borderId="27" xfId="0" applyNumberFormat="1" applyFont="1" applyBorder="1" applyAlignment="1">
      <alignment horizontal="left"/>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174" fontId="12" fillId="33" borderId="52" xfId="0" applyNumberFormat="1" applyFont="1" applyFill="1" applyBorder="1" applyAlignment="1" applyProtection="1">
      <alignment horizontal="center" vertical="center"/>
      <protection/>
    </xf>
    <xf numFmtId="174" fontId="12" fillId="33" borderId="53" xfId="0" applyNumberFormat="1" applyFont="1" applyFill="1" applyBorder="1" applyAlignment="1" applyProtection="1">
      <alignment horizontal="center" vertical="center"/>
      <protection/>
    </xf>
    <xf numFmtId="174" fontId="12" fillId="33" borderId="54" xfId="0" applyNumberFormat="1" applyFont="1" applyFill="1" applyBorder="1" applyAlignment="1" applyProtection="1">
      <alignment horizontal="center" vertical="center"/>
      <protection/>
    </xf>
    <xf numFmtId="0" fontId="0" fillId="0" borderId="34" xfId="0" applyFont="1" applyBorder="1" applyAlignment="1">
      <alignment horizontal="center" vertical="center"/>
    </xf>
    <xf numFmtId="0" fontId="0" fillId="0" borderId="55" xfId="0" applyFill="1" applyBorder="1" applyAlignment="1">
      <alignment horizontal="left"/>
    </xf>
    <xf numFmtId="0" fontId="0" fillId="0" borderId="56" xfId="0" applyFill="1" applyBorder="1" applyAlignment="1">
      <alignment horizontal="left"/>
    </xf>
    <xf numFmtId="0" fontId="0" fillId="0" borderId="36" xfId="0" applyBorder="1" applyAlignment="1">
      <alignment horizontal="left"/>
    </xf>
    <xf numFmtId="0" fontId="0" fillId="0" borderId="36" xfId="0" applyFont="1" applyBorder="1" applyAlignment="1">
      <alignment horizontal="left"/>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36" xfId="0" applyBorder="1" applyAlignment="1">
      <alignment horizontal="center"/>
    </xf>
    <xf numFmtId="0" fontId="0" fillId="0" borderId="36" xfId="0" applyFont="1" applyBorder="1" applyAlignment="1">
      <alignment horizontal="center"/>
    </xf>
    <xf numFmtId="0" fontId="13" fillId="0" borderId="36" xfId="0" applyFont="1" applyBorder="1" applyAlignment="1">
      <alignment horizontal="left"/>
    </xf>
    <xf numFmtId="0" fontId="0" fillId="0" borderId="39" xfId="0" applyFont="1" applyBorder="1" applyAlignment="1">
      <alignment horizontal="center"/>
    </xf>
    <xf numFmtId="0" fontId="0" fillId="0" borderId="60" xfId="0" applyFont="1" applyBorder="1" applyAlignment="1">
      <alignment horizontal="center"/>
    </xf>
    <xf numFmtId="0" fontId="0" fillId="0" borderId="61" xfId="0" applyFont="1" applyBorder="1" applyAlignment="1">
      <alignment horizontal="center"/>
    </xf>
    <xf numFmtId="1" fontId="0" fillId="0" borderId="27" xfId="0" applyNumberFormat="1" applyFont="1" applyBorder="1" applyAlignment="1">
      <alignment horizontal="left"/>
    </xf>
    <xf numFmtId="1" fontId="0" fillId="0" borderId="62" xfId="0" applyNumberFormat="1" applyFont="1" applyBorder="1" applyAlignment="1">
      <alignment horizontal="left"/>
    </xf>
    <xf numFmtId="1" fontId="0" fillId="0" borderId="32" xfId="0" applyNumberFormat="1" applyBorder="1" applyAlignment="1">
      <alignment horizontal="left"/>
    </xf>
    <xf numFmtId="1" fontId="0" fillId="0" borderId="32" xfId="0" applyNumberFormat="1" applyFont="1" applyBorder="1" applyAlignment="1">
      <alignment horizontal="left"/>
    </xf>
    <xf numFmtId="1" fontId="0" fillId="0" borderId="63" xfId="0" applyNumberFormat="1" applyFont="1" applyBorder="1" applyAlignment="1">
      <alignment horizontal="left"/>
    </xf>
    <xf numFmtId="173" fontId="0" fillId="0" borderId="32" xfId="0" applyNumberFormat="1" applyBorder="1" applyAlignment="1">
      <alignment horizontal="left"/>
    </xf>
    <xf numFmtId="173" fontId="0" fillId="0" borderId="32" xfId="0" applyNumberFormat="1" applyFont="1" applyBorder="1" applyAlignment="1">
      <alignment horizontal="left"/>
    </xf>
    <xf numFmtId="173" fontId="0" fillId="0" borderId="63" xfId="0" applyNumberFormat="1" applyFont="1" applyBorder="1" applyAlignment="1">
      <alignment horizontal="left"/>
    </xf>
    <xf numFmtId="0" fontId="1" fillId="0" borderId="64" xfId="0" applyFont="1" applyBorder="1" applyAlignment="1">
      <alignment horizontal="center" vertical="center"/>
    </xf>
    <xf numFmtId="0" fontId="1" fillId="0" borderId="32" xfId="0" applyFont="1" applyBorder="1" applyAlignment="1">
      <alignment horizontal="center" vertical="center"/>
    </xf>
    <xf numFmtId="0" fontId="1" fillId="0" borderId="65" xfId="0" applyFont="1" applyBorder="1" applyAlignment="1">
      <alignment horizontal="center" vertical="center"/>
    </xf>
    <xf numFmtId="0" fontId="0" fillId="0" borderId="66" xfId="0" applyBorder="1" applyAlignment="1">
      <alignment horizontal="left"/>
    </xf>
    <xf numFmtId="0" fontId="0" fillId="0" borderId="66" xfId="0" applyFont="1" applyBorder="1" applyAlignment="1">
      <alignment horizontal="left"/>
    </xf>
    <xf numFmtId="0" fontId="0" fillId="0" borderId="67" xfId="0" applyFont="1" applyBorder="1" applyAlignment="1">
      <alignment horizontal="left"/>
    </xf>
    <xf numFmtId="0" fontId="0" fillId="0" borderId="36" xfId="0" applyBorder="1" applyAlignment="1">
      <alignment horizontal="left" wrapText="1"/>
    </xf>
    <xf numFmtId="0" fontId="0" fillId="0" borderId="36" xfId="0" applyFont="1" applyBorder="1" applyAlignment="1">
      <alignment horizontal="left" wrapText="1"/>
    </xf>
    <xf numFmtId="0" fontId="0" fillId="0" borderId="68" xfId="0" applyBorder="1" applyAlignment="1">
      <alignment horizontal="center"/>
    </xf>
    <xf numFmtId="0" fontId="0" fillId="0" borderId="69" xfId="0" applyFont="1" applyBorder="1" applyAlignment="1">
      <alignment horizontal="center"/>
    </xf>
    <xf numFmtId="0" fontId="0" fillId="0" borderId="70" xfId="0" applyFont="1" applyBorder="1" applyAlignment="1">
      <alignment horizontal="center"/>
    </xf>
    <xf numFmtId="0" fontId="0" fillId="0" borderId="27" xfId="0" applyFont="1" applyBorder="1" applyAlignment="1">
      <alignment horizontal="center"/>
    </xf>
    <xf numFmtId="0" fontId="0" fillId="0" borderId="62" xfId="0" applyFont="1" applyBorder="1" applyAlignment="1">
      <alignment horizontal="center"/>
    </xf>
    <xf numFmtId="0" fontId="0" fillId="0" borderId="39" xfId="0" applyBorder="1" applyAlignment="1">
      <alignment horizontal="center"/>
    </xf>
    <xf numFmtId="0" fontId="0" fillId="0" borderId="40" xfId="0" applyFont="1" applyBorder="1" applyAlignment="1">
      <alignment horizontal="left"/>
    </xf>
    <xf numFmtId="0" fontId="0" fillId="0" borderId="71" xfId="0" applyBorder="1" applyAlignment="1">
      <alignment horizontal="left" vertical="top" wrapText="1"/>
    </xf>
    <xf numFmtId="0" fontId="0" fillId="0" borderId="13" xfId="0" applyFont="1" applyBorder="1" applyAlignment="1">
      <alignment horizontal="left" vertical="top" wrapText="1"/>
    </xf>
    <xf numFmtId="0" fontId="0" fillId="0" borderId="72" xfId="0" applyFont="1" applyBorder="1" applyAlignment="1">
      <alignment horizontal="left" vertical="top" wrapText="1"/>
    </xf>
    <xf numFmtId="0" fontId="0" fillId="0" borderId="37" xfId="0" applyFont="1" applyBorder="1" applyAlignment="1">
      <alignment horizontal="left" vertical="top" wrapText="1"/>
    </xf>
    <xf numFmtId="0" fontId="0" fillId="0" borderId="0" xfId="0" applyFont="1" applyBorder="1" applyAlignment="1">
      <alignment horizontal="left" vertical="top" wrapText="1"/>
    </xf>
    <xf numFmtId="0" fontId="0" fillId="0" borderId="73" xfId="0" applyFont="1" applyBorder="1" applyAlignment="1">
      <alignment horizontal="left" vertical="top" wrapText="1"/>
    </xf>
    <xf numFmtId="0" fontId="0" fillId="0" borderId="70" xfId="0" applyFont="1" applyBorder="1" applyAlignment="1">
      <alignment horizontal="left" vertical="top" wrapText="1"/>
    </xf>
    <xf numFmtId="0" fontId="0" fillId="0" borderId="27" xfId="0" applyFont="1" applyBorder="1" applyAlignment="1">
      <alignment horizontal="left" vertical="top" wrapText="1"/>
    </xf>
    <xf numFmtId="0" fontId="0" fillId="0" borderId="62" xfId="0" applyFont="1" applyBorder="1" applyAlignment="1">
      <alignment horizontal="left" vertical="top" wrapText="1"/>
    </xf>
    <xf numFmtId="0" fontId="0" fillId="0" borderId="23" xfId="0" applyBorder="1" applyAlignment="1">
      <alignment horizontal="center"/>
    </xf>
    <xf numFmtId="0" fontId="0" fillId="0" borderId="23" xfId="0" applyNumberFormat="1" applyBorder="1" applyAlignment="1">
      <alignment horizontal="center"/>
    </xf>
    <xf numFmtId="0" fontId="10" fillId="0" borderId="74" xfId="0" applyFont="1" applyBorder="1" applyAlignment="1">
      <alignment horizontal="center" textRotation="90"/>
    </xf>
    <xf numFmtId="0" fontId="11" fillId="0" borderId="75" xfId="0" applyFont="1" applyBorder="1" applyAlignment="1">
      <alignment horizontal="center" textRotation="90"/>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2" fontId="4" fillId="0" borderId="64" xfId="0" applyNumberFormat="1" applyFont="1" applyBorder="1" applyAlignment="1">
      <alignment horizontal="center" vertical="center"/>
    </xf>
    <xf numFmtId="2" fontId="4" fillId="0" borderId="32" xfId="0" applyNumberFormat="1" applyFont="1" applyBorder="1" applyAlignment="1">
      <alignment horizontal="center" vertical="center"/>
    </xf>
    <xf numFmtId="2" fontId="4" fillId="0" borderId="65" xfId="0" applyNumberFormat="1" applyFont="1" applyBorder="1" applyAlignment="1">
      <alignment horizontal="center" vertical="center"/>
    </xf>
    <xf numFmtId="0" fontId="4" fillId="0" borderId="64" xfId="0" applyFont="1" applyBorder="1" applyAlignment="1">
      <alignment horizontal="center" vertical="center"/>
    </xf>
    <xf numFmtId="0" fontId="4" fillId="0" borderId="32" xfId="0" applyFont="1" applyBorder="1" applyAlignment="1">
      <alignment horizontal="center" vertical="center"/>
    </xf>
    <xf numFmtId="0" fontId="4" fillId="0" borderId="65" xfId="0" applyFont="1" applyBorder="1" applyAlignment="1">
      <alignment horizontal="center" vertical="center"/>
    </xf>
    <xf numFmtId="0" fontId="3" fillId="0" borderId="0" xfId="0" applyFont="1" applyBorder="1" applyAlignment="1">
      <alignment horizontal="center"/>
    </xf>
    <xf numFmtId="0" fontId="6" fillId="0" borderId="0" xfId="0" applyFont="1" applyAlignment="1">
      <alignment horizontal="left" vertical="center" textRotation="180" wrapText="1"/>
    </xf>
    <xf numFmtId="0" fontId="3" fillId="0" borderId="0" xfId="0" applyFont="1" applyBorder="1" applyAlignment="1">
      <alignment horizontal="center" wrapText="1"/>
    </xf>
    <xf numFmtId="0" fontId="0" fillId="0" borderId="23" xfId="0" applyNumberFormat="1" applyFont="1" applyBorder="1" applyAlignment="1">
      <alignment horizontal="center"/>
    </xf>
    <xf numFmtId="2" fontId="0" fillId="0" borderId="23" xfId="0" applyNumberFormat="1" applyBorder="1" applyAlignment="1">
      <alignment horizontal="center"/>
    </xf>
    <xf numFmtId="17" fontId="0" fillId="0" borderId="23" xfId="0" applyNumberFormat="1" applyFont="1" applyBorder="1" applyAlignment="1">
      <alignment horizontal="center"/>
    </xf>
    <xf numFmtId="0" fontId="0" fillId="0" borderId="23" xfId="0" applyFont="1" applyBorder="1" applyAlignment="1">
      <alignment horizontal="center"/>
    </xf>
    <xf numFmtId="2" fontId="0" fillId="0" borderId="23" xfId="0" applyNumberFormat="1" applyFont="1" applyBorder="1" applyAlignment="1">
      <alignment horizontal="center"/>
    </xf>
    <xf numFmtId="2" fontId="1" fillId="0" borderId="74" xfId="0" applyNumberFormat="1" applyFont="1" applyBorder="1" applyAlignment="1">
      <alignment horizontal="center" textRotation="90" wrapText="1"/>
    </xf>
    <xf numFmtId="2" fontId="1" fillId="0" borderId="75" xfId="0" applyNumberFormat="1" applyFont="1" applyBorder="1" applyAlignment="1">
      <alignment horizontal="center" textRotation="90" wrapText="1"/>
    </xf>
    <xf numFmtId="0" fontId="6" fillId="0" borderId="0" xfId="0" applyFont="1" applyAlignment="1">
      <alignment horizontal="center" vertical="center" textRotation="180" wrapText="1"/>
    </xf>
    <xf numFmtId="0" fontId="7" fillId="0" borderId="0" xfId="0" applyFont="1" applyAlignment="1">
      <alignment horizontal="center" vertical="center" textRotation="180" wrapText="1"/>
    </xf>
    <xf numFmtId="0" fontId="2" fillId="0" borderId="74" xfId="0" applyFont="1" applyBorder="1" applyAlignment="1">
      <alignment horizontal="center" textRotation="90" wrapText="1"/>
    </xf>
    <xf numFmtId="0" fontId="0" fillId="0" borderId="75" xfId="0" applyBorder="1" applyAlignment="1">
      <alignment horizontal="center" textRotation="90" wrapText="1"/>
    </xf>
    <xf numFmtId="0" fontId="1" fillId="0" borderId="74"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74" xfId="0" applyFont="1" applyBorder="1" applyAlignment="1">
      <alignment horizontal="center" textRotation="90" wrapText="1"/>
    </xf>
    <xf numFmtId="0" fontId="1" fillId="0" borderId="75" xfId="0" applyFont="1" applyBorder="1" applyAlignment="1">
      <alignment horizontal="center" textRotation="90" wrapText="1"/>
    </xf>
    <xf numFmtId="2" fontId="1" fillId="0" borderId="74" xfId="0" applyNumberFormat="1" applyFont="1" applyBorder="1" applyAlignment="1">
      <alignment horizontal="center" vertical="center" wrapText="1"/>
    </xf>
    <xf numFmtId="2" fontId="1" fillId="0" borderId="75" xfId="0" applyNumberFormat="1"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0" fillId="0" borderId="76" xfId="0" applyNumberFormat="1" applyFont="1" applyBorder="1" applyAlignment="1">
      <alignment horizontal="center"/>
    </xf>
    <xf numFmtId="0" fontId="0" fillId="0" borderId="77" xfId="0" applyNumberFormat="1" applyFont="1" applyBorder="1" applyAlignment="1">
      <alignment horizontal="center"/>
    </xf>
    <xf numFmtId="2" fontId="0" fillId="0" borderId="76" xfId="0" applyNumberFormat="1" applyBorder="1" applyAlignment="1">
      <alignment horizontal="center"/>
    </xf>
    <xf numFmtId="2" fontId="0" fillId="0" borderId="77" xfId="0" applyNumberFormat="1" applyBorder="1" applyAlignment="1">
      <alignment horizontal="center"/>
    </xf>
    <xf numFmtId="17" fontId="0" fillId="0" borderId="76" xfId="0" applyNumberFormat="1" applyFont="1" applyBorder="1" applyAlignment="1">
      <alignment horizontal="center"/>
    </xf>
    <xf numFmtId="17" fontId="0" fillId="0" borderId="77" xfId="0" applyNumberFormat="1" applyFont="1" applyBorder="1" applyAlignment="1">
      <alignment horizontal="center"/>
    </xf>
    <xf numFmtId="0" fontId="0" fillId="0" borderId="76" xfId="0" applyBorder="1" applyAlignment="1">
      <alignment horizontal="center"/>
    </xf>
    <xf numFmtId="0" fontId="0" fillId="0" borderId="77"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P32"/>
  <sheetViews>
    <sheetView view="pageLayout" workbookViewId="0" topLeftCell="A1">
      <selection activeCell="I4" sqref="I4"/>
    </sheetView>
  </sheetViews>
  <sheetFormatPr defaultColWidth="9.140625" defaultRowHeight="12.75"/>
  <cols>
    <col min="1" max="1" width="2.421875" style="0" customWidth="1"/>
    <col min="2" max="2" width="9.8515625" style="0" customWidth="1"/>
    <col min="3" max="5" width="9.7109375" style="0" customWidth="1"/>
    <col min="6" max="6" width="0.85546875" style="0" customWidth="1"/>
    <col min="7" max="7" width="10.8515625" style="0" customWidth="1"/>
    <col min="8" max="8" width="11.57421875" style="0" customWidth="1"/>
    <col min="9" max="9" width="10.140625" style="0" customWidth="1"/>
    <col min="10" max="10" width="10.28125" style="0" customWidth="1"/>
    <col min="11" max="11" width="10.7109375" style="0" customWidth="1"/>
    <col min="12" max="12" width="10.28125" style="0" customWidth="1"/>
  </cols>
  <sheetData>
    <row r="1" spans="2:16" ht="1.5" customHeight="1">
      <c r="B1" s="20"/>
      <c r="C1" s="20"/>
      <c r="D1" s="20"/>
      <c r="E1" s="20"/>
      <c r="F1" s="20"/>
      <c r="G1" s="20"/>
      <c r="H1" s="20"/>
      <c r="I1" s="20"/>
      <c r="J1" s="20"/>
      <c r="K1" s="20"/>
      <c r="L1" s="20"/>
      <c r="M1" s="20"/>
      <c r="N1" s="20"/>
      <c r="O1" s="20"/>
      <c r="P1" s="20"/>
    </row>
    <row r="2" spans="2:16" ht="19.5" customHeight="1">
      <c r="B2" s="5"/>
      <c r="C2" s="74"/>
      <c r="D2" s="74"/>
      <c r="E2" s="74"/>
      <c r="F2" s="74"/>
      <c r="G2" s="75" t="s">
        <v>38</v>
      </c>
      <c r="H2" s="75" t="s">
        <v>39</v>
      </c>
      <c r="I2" s="22" t="s">
        <v>40</v>
      </c>
      <c r="J2" s="22" t="s">
        <v>41</v>
      </c>
      <c r="K2" s="22" t="s">
        <v>42</v>
      </c>
      <c r="L2" s="22" t="s">
        <v>13</v>
      </c>
      <c r="M2" s="76"/>
      <c r="N2" s="76"/>
      <c r="O2" s="76"/>
      <c r="P2" s="76"/>
    </row>
    <row r="3" spans="2:16" ht="18" customHeight="1">
      <c r="B3" s="5" t="s">
        <v>43</v>
      </c>
      <c r="C3" s="181" t="s">
        <v>72</v>
      </c>
      <c r="D3" s="182"/>
      <c r="E3" s="182"/>
      <c r="F3" s="74"/>
      <c r="G3" s="79"/>
      <c r="H3" s="79"/>
      <c r="I3" s="144">
        <v>614791</v>
      </c>
      <c r="J3" s="144">
        <v>7107039</v>
      </c>
      <c r="K3" s="144">
        <v>1442</v>
      </c>
      <c r="L3" s="80">
        <v>182.57</v>
      </c>
      <c r="M3" s="76"/>
      <c r="N3" s="76"/>
      <c r="O3" s="76"/>
      <c r="P3" s="76"/>
    </row>
    <row r="4" spans="2:16" ht="18.75" customHeight="1">
      <c r="B4" s="5" t="s">
        <v>44</v>
      </c>
      <c r="C4" s="183"/>
      <c r="D4" s="183"/>
      <c r="E4" s="183"/>
      <c r="F4" s="81"/>
      <c r="G4" s="76"/>
      <c r="H4" s="76"/>
      <c r="I4" s="76"/>
      <c r="J4" s="76"/>
      <c r="K4" s="76"/>
      <c r="L4" s="82" t="s">
        <v>45</v>
      </c>
      <c r="M4" s="83" t="s">
        <v>73</v>
      </c>
      <c r="N4" s="84"/>
      <c r="O4" s="76"/>
      <c r="P4" s="76"/>
    </row>
    <row r="5" spans="2:16" ht="3.75" customHeight="1">
      <c r="B5" s="5"/>
      <c r="C5" s="74"/>
      <c r="D5" s="74"/>
      <c r="E5" s="74"/>
      <c r="F5" s="81"/>
      <c r="G5" s="76"/>
      <c r="H5" s="76"/>
      <c r="I5" s="76"/>
      <c r="J5" s="76"/>
      <c r="K5" s="76"/>
      <c r="L5" s="82"/>
      <c r="M5" s="85"/>
      <c r="N5" s="85"/>
      <c r="O5" s="76"/>
      <c r="P5" s="76"/>
    </row>
    <row r="6" spans="2:16" ht="18.75" customHeight="1">
      <c r="B6" s="184" t="s">
        <v>46</v>
      </c>
      <c r="C6" s="185"/>
      <c r="D6" s="185"/>
      <c r="E6" s="185"/>
      <c r="F6" s="185"/>
      <c r="G6" s="185"/>
      <c r="H6" s="185"/>
      <c r="I6" s="185"/>
      <c r="J6" s="186"/>
      <c r="K6" s="76"/>
      <c r="L6" s="86" t="s">
        <v>47</v>
      </c>
      <c r="M6" s="77" t="s">
        <v>72</v>
      </c>
      <c r="N6" s="78"/>
      <c r="O6" s="76"/>
      <c r="P6" s="76"/>
    </row>
    <row r="7" spans="2:16" ht="20.25" customHeight="1">
      <c r="B7" s="87" t="s">
        <v>13</v>
      </c>
      <c r="C7" s="87" t="s">
        <v>48</v>
      </c>
      <c r="D7" s="87" t="s">
        <v>49</v>
      </c>
      <c r="E7" s="87" t="s">
        <v>50</v>
      </c>
      <c r="F7" s="88"/>
      <c r="G7" s="87" t="s">
        <v>13</v>
      </c>
      <c r="H7" s="87" t="s">
        <v>48</v>
      </c>
      <c r="I7" s="87" t="s">
        <v>49</v>
      </c>
      <c r="J7" s="87" t="s">
        <v>50</v>
      </c>
      <c r="K7" s="76"/>
      <c r="L7" s="89" t="s">
        <v>17</v>
      </c>
      <c r="M7" s="187" t="s">
        <v>74</v>
      </c>
      <c r="N7" s="188"/>
      <c r="O7" s="76"/>
      <c r="P7" s="76"/>
    </row>
    <row r="8" spans="2:16" ht="21" customHeight="1">
      <c r="B8" s="90">
        <v>182.57</v>
      </c>
      <c r="C8" s="91">
        <v>60</v>
      </c>
      <c r="D8" s="91">
        <v>-50</v>
      </c>
      <c r="E8" s="90" t="s">
        <v>75</v>
      </c>
      <c r="F8" s="76"/>
      <c r="G8" s="92"/>
      <c r="H8" s="93"/>
      <c r="I8" s="94"/>
      <c r="J8" s="95"/>
      <c r="K8" s="76"/>
      <c r="L8" s="89" t="s">
        <v>18</v>
      </c>
      <c r="M8" s="183">
        <v>1</v>
      </c>
      <c r="N8" s="183"/>
      <c r="O8" s="76"/>
      <c r="P8" s="76"/>
    </row>
    <row r="9" spans="2:16" ht="21" customHeight="1">
      <c r="B9" s="96"/>
      <c r="C9" s="97"/>
      <c r="D9" s="98"/>
      <c r="E9" s="99" t="s">
        <v>76</v>
      </c>
      <c r="F9" s="76"/>
      <c r="G9" s="92"/>
      <c r="H9" s="93"/>
      <c r="I9" s="94"/>
      <c r="J9" s="95"/>
      <c r="K9" s="76"/>
      <c r="L9" s="89" t="s">
        <v>51</v>
      </c>
      <c r="M9" s="189" t="s">
        <v>77</v>
      </c>
      <c r="N9" s="183"/>
      <c r="O9" s="76"/>
      <c r="P9" s="76"/>
    </row>
    <row r="10" spans="2:16" ht="21.75" customHeight="1">
      <c r="B10" s="92"/>
      <c r="C10" s="100"/>
      <c r="D10" s="101"/>
      <c r="E10" s="95"/>
      <c r="F10" s="76"/>
      <c r="G10" s="92"/>
      <c r="H10" s="100"/>
      <c r="I10" s="101"/>
      <c r="J10" s="95"/>
      <c r="K10" s="76"/>
      <c r="L10" s="89" t="s">
        <v>52</v>
      </c>
      <c r="M10" s="102" t="s">
        <v>78</v>
      </c>
      <c r="N10" t="s">
        <v>65</v>
      </c>
      <c r="O10" s="76"/>
      <c r="P10" s="76"/>
    </row>
    <row r="11" spans="2:16" ht="22.5" customHeight="1">
      <c r="B11" s="103"/>
      <c r="C11" s="104"/>
      <c r="D11" s="105"/>
      <c r="E11" s="106"/>
      <c r="F11" s="76"/>
      <c r="G11" s="103"/>
      <c r="H11" s="104"/>
      <c r="I11" s="105"/>
      <c r="J11" s="106"/>
      <c r="K11" s="76"/>
      <c r="L11" s="89" t="s">
        <v>53</v>
      </c>
      <c r="M11" s="190" t="s">
        <v>79</v>
      </c>
      <c r="N11" s="191"/>
      <c r="O11" s="191"/>
      <c r="P11" s="191"/>
    </row>
    <row r="12" spans="2:16" ht="6" customHeight="1">
      <c r="B12" s="76"/>
      <c r="C12" s="76"/>
      <c r="D12" s="76"/>
      <c r="E12" s="76"/>
      <c r="F12" s="76"/>
      <c r="G12" s="76"/>
      <c r="H12" s="76"/>
      <c r="I12" s="76"/>
      <c r="J12" s="76"/>
      <c r="K12" s="76"/>
      <c r="L12" s="76"/>
      <c r="M12" s="76"/>
      <c r="N12" s="76"/>
      <c r="O12" s="76"/>
      <c r="P12" s="76"/>
    </row>
    <row r="13" spans="2:16" ht="15" customHeight="1">
      <c r="B13" s="107" t="s">
        <v>54</v>
      </c>
      <c r="C13" s="187" t="s">
        <v>80</v>
      </c>
      <c r="D13" s="188"/>
      <c r="E13" s="188"/>
      <c r="F13" s="188"/>
      <c r="G13" s="188"/>
      <c r="H13" s="181"/>
      <c r="I13" s="181"/>
      <c r="J13" s="181"/>
      <c r="K13" s="76"/>
      <c r="L13" s="89" t="s">
        <v>55</v>
      </c>
      <c r="M13" s="187" t="s">
        <v>81</v>
      </c>
      <c r="N13" s="188"/>
      <c r="O13" s="188"/>
      <c r="P13" s="188"/>
    </row>
    <row r="14" spans="2:16" ht="5.25" customHeight="1">
      <c r="B14" s="76"/>
      <c r="C14" s="76"/>
      <c r="D14" s="76"/>
      <c r="E14" s="76"/>
      <c r="F14" s="76"/>
      <c r="G14" s="76"/>
      <c r="H14" s="76"/>
      <c r="I14" s="76"/>
      <c r="J14" s="76"/>
      <c r="K14" s="76"/>
      <c r="L14" s="76"/>
      <c r="M14" s="76"/>
      <c r="N14" s="76"/>
      <c r="O14" s="76"/>
      <c r="P14" s="76"/>
    </row>
    <row r="15" spans="2:16" ht="15.75" customHeight="1">
      <c r="B15" s="192" t="s">
        <v>56</v>
      </c>
      <c r="C15" s="193"/>
      <c r="D15" s="193"/>
      <c r="E15" s="193"/>
      <c r="F15" s="193"/>
      <c r="G15" s="193"/>
      <c r="H15" s="193"/>
      <c r="I15" s="193"/>
      <c r="J15" s="194"/>
      <c r="K15" s="76"/>
      <c r="L15" s="195" t="s">
        <v>57</v>
      </c>
      <c r="M15" s="196"/>
      <c r="N15" s="196"/>
      <c r="O15" s="196"/>
      <c r="P15" s="197"/>
    </row>
    <row r="16" spans="2:16" ht="18" customHeight="1">
      <c r="B16" s="108" t="s">
        <v>8</v>
      </c>
      <c r="C16" s="108" t="s">
        <v>9</v>
      </c>
      <c r="D16" s="108" t="s">
        <v>58</v>
      </c>
      <c r="E16" s="198" t="s">
        <v>6</v>
      </c>
      <c r="F16" s="198"/>
      <c r="G16" s="198" t="s">
        <v>12</v>
      </c>
      <c r="H16" s="198"/>
      <c r="I16" s="198"/>
      <c r="J16" s="198"/>
      <c r="K16" s="76"/>
      <c r="L16" s="109" t="s">
        <v>59</v>
      </c>
      <c r="M16" s="199" t="s">
        <v>82</v>
      </c>
      <c r="N16" s="199"/>
      <c r="O16" s="199"/>
      <c r="P16" s="200"/>
    </row>
    <row r="17" spans="2:16" ht="18" customHeight="1">
      <c r="B17" s="110">
        <v>3.05</v>
      </c>
      <c r="C17" s="110">
        <v>86.97</v>
      </c>
      <c r="D17" s="111">
        <f aca="true" t="shared" si="0" ref="D17:D26">C17-B17</f>
        <v>83.92</v>
      </c>
      <c r="E17" s="206" t="s">
        <v>83</v>
      </c>
      <c r="F17" s="207"/>
      <c r="G17" s="201" t="s">
        <v>84</v>
      </c>
      <c r="H17" s="202"/>
      <c r="I17" s="202"/>
      <c r="J17" s="202"/>
      <c r="K17" s="76"/>
      <c r="L17" s="203"/>
      <c r="M17" s="204"/>
      <c r="N17" s="204"/>
      <c r="O17" s="204"/>
      <c r="P17" s="205"/>
    </row>
    <row r="18" spans="2:16" ht="18" customHeight="1">
      <c r="B18" s="112">
        <v>86.97</v>
      </c>
      <c r="C18" s="112">
        <v>97.15</v>
      </c>
      <c r="D18" s="111">
        <f t="shared" si="0"/>
        <v>10.180000000000007</v>
      </c>
      <c r="E18" s="206" t="s">
        <v>85</v>
      </c>
      <c r="F18" s="207"/>
      <c r="G18" s="208" t="s">
        <v>86</v>
      </c>
      <c r="H18" s="208"/>
      <c r="I18" s="208"/>
      <c r="J18" s="208"/>
      <c r="K18" s="76"/>
      <c r="L18" s="209"/>
      <c r="M18" s="210"/>
      <c r="N18" s="210"/>
      <c r="O18" s="210"/>
      <c r="P18" s="211"/>
    </row>
    <row r="19" spans="2:16" ht="18" customHeight="1">
      <c r="B19" s="112">
        <v>97.15</v>
      </c>
      <c r="C19" s="112">
        <v>118.48</v>
      </c>
      <c r="D19" s="111">
        <f t="shared" si="0"/>
        <v>21.33</v>
      </c>
      <c r="E19" s="206" t="s">
        <v>83</v>
      </c>
      <c r="F19" s="207"/>
      <c r="G19" s="201" t="s">
        <v>87</v>
      </c>
      <c r="H19" s="202"/>
      <c r="I19" s="202"/>
      <c r="J19" s="202"/>
      <c r="K19" s="76"/>
      <c r="L19" s="113" t="s">
        <v>60</v>
      </c>
      <c r="M19" s="212" t="s">
        <v>88</v>
      </c>
      <c r="N19" s="212"/>
      <c r="O19" s="212"/>
      <c r="P19" s="213"/>
    </row>
    <row r="20" spans="2:16" ht="18.75" customHeight="1">
      <c r="B20" s="112">
        <v>118.48</v>
      </c>
      <c r="C20" s="112">
        <v>124.07</v>
      </c>
      <c r="D20" s="111">
        <f t="shared" si="0"/>
        <v>5.589999999999989</v>
      </c>
      <c r="E20" s="206" t="s">
        <v>85</v>
      </c>
      <c r="F20" s="207"/>
      <c r="G20" s="201" t="s">
        <v>86</v>
      </c>
      <c r="H20" s="202"/>
      <c r="I20" s="202"/>
      <c r="J20" s="202"/>
      <c r="K20" s="76"/>
      <c r="L20" s="113" t="s">
        <v>61</v>
      </c>
      <c r="M20" s="214" t="s">
        <v>89</v>
      </c>
      <c r="N20" s="215"/>
      <c r="O20" s="215"/>
      <c r="P20" s="216"/>
    </row>
    <row r="21" spans="2:16" ht="18.75" customHeight="1">
      <c r="B21" s="112">
        <v>124.07</v>
      </c>
      <c r="C21" s="112">
        <v>156.6</v>
      </c>
      <c r="D21" s="111">
        <f t="shared" si="0"/>
        <v>32.53</v>
      </c>
      <c r="E21" s="206" t="s">
        <v>83</v>
      </c>
      <c r="F21" s="207"/>
      <c r="G21" s="201" t="s">
        <v>90</v>
      </c>
      <c r="H21" s="202"/>
      <c r="I21" s="202"/>
      <c r="J21" s="202"/>
      <c r="K21" s="76"/>
      <c r="L21" s="113" t="s">
        <v>62</v>
      </c>
      <c r="M21" s="217"/>
      <c r="N21" s="218"/>
      <c r="O21" s="218"/>
      <c r="P21" s="219"/>
    </row>
    <row r="22" spans="2:16" ht="18" customHeight="1">
      <c r="B22" s="112">
        <v>156.6</v>
      </c>
      <c r="C22" s="112">
        <v>169.83</v>
      </c>
      <c r="D22" s="111">
        <f t="shared" si="0"/>
        <v>13.230000000000018</v>
      </c>
      <c r="E22" s="206" t="s">
        <v>85</v>
      </c>
      <c r="F22" s="207"/>
      <c r="G22" s="201" t="s">
        <v>86</v>
      </c>
      <c r="H22" s="202"/>
      <c r="I22" s="202"/>
      <c r="J22" s="202"/>
      <c r="K22" s="76"/>
      <c r="L22" s="114" t="s">
        <v>63</v>
      </c>
      <c r="M22" s="223"/>
      <c r="N22" s="224"/>
      <c r="O22" s="224"/>
      <c r="P22" s="225"/>
    </row>
    <row r="23" spans="2:16" ht="18.75" customHeight="1">
      <c r="B23" s="112">
        <v>169.83</v>
      </c>
      <c r="C23" s="112">
        <v>171.05</v>
      </c>
      <c r="D23" s="111">
        <f t="shared" si="0"/>
        <v>1.2199999999999989</v>
      </c>
      <c r="E23" s="206" t="s">
        <v>83</v>
      </c>
      <c r="F23" s="207"/>
      <c r="G23" s="201" t="s">
        <v>91</v>
      </c>
      <c r="H23" s="202"/>
      <c r="I23" s="202"/>
      <c r="J23" s="202"/>
      <c r="K23" s="76"/>
      <c r="L23" s="203"/>
      <c r="M23" s="204"/>
      <c r="N23" s="204"/>
      <c r="O23" s="204"/>
      <c r="P23" s="205"/>
    </row>
    <row r="24" spans="2:16" ht="18.75" customHeight="1">
      <c r="B24" s="112">
        <v>171.05</v>
      </c>
      <c r="C24" s="112">
        <v>173.98</v>
      </c>
      <c r="D24" s="111">
        <f t="shared" si="0"/>
        <v>2.9299999999999784</v>
      </c>
      <c r="E24" s="206" t="s">
        <v>85</v>
      </c>
      <c r="F24" s="207"/>
      <c r="G24" s="201" t="s">
        <v>86</v>
      </c>
      <c r="H24" s="202"/>
      <c r="I24" s="202"/>
      <c r="J24" s="202"/>
      <c r="K24" s="76"/>
      <c r="L24" s="230"/>
      <c r="M24" s="231"/>
      <c r="N24" s="231"/>
      <c r="O24" s="231"/>
      <c r="P24" s="232"/>
    </row>
    <row r="25" spans="2:11" ht="18" customHeight="1">
      <c r="B25" s="112">
        <v>173.98</v>
      </c>
      <c r="C25" s="110">
        <v>182.35</v>
      </c>
      <c r="D25" s="111">
        <f t="shared" si="0"/>
        <v>8.370000000000005</v>
      </c>
      <c r="E25" s="206" t="s">
        <v>83</v>
      </c>
      <c r="F25" s="207"/>
      <c r="G25" s="201" t="s">
        <v>92</v>
      </c>
      <c r="H25" s="202"/>
      <c r="I25" s="202"/>
      <c r="J25" s="202"/>
      <c r="K25" s="76"/>
    </row>
    <row r="26" spans="2:16" ht="18" customHeight="1">
      <c r="B26" s="112">
        <v>182.35</v>
      </c>
      <c r="C26" s="112">
        <v>182.57</v>
      </c>
      <c r="D26" s="111">
        <f t="shared" si="0"/>
        <v>0.21999999999999886</v>
      </c>
      <c r="E26" s="206" t="s">
        <v>85</v>
      </c>
      <c r="F26" s="207"/>
      <c r="G26" s="201" t="s">
        <v>86</v>
      </c>
      <c r="H26" s="202"/>
      <c r="I26" s="202"/>
      <c r="J26" s="202"/>
      <c r="K26" s="76"/>
      <c r="L26" s="220" t="s">
        <v>64</v>
      </c>
      <c r="M26" s="221"/>
      <c r="N26" s="221"/>
      <c r="O26" s="221"/>
      <c r="P26" s="222"/>
    </row>
    <row r="27" spans="2:16" ht="18" customHeight="1">
      <c r="B27" s="115"/>
      <c r="C27" s="116"/>
      <c r="D27" s="115"/>
      <c r="E27" s="206"/>
      <c r="F27" s="207"/>
      <c r="G27" s="201"/>
      <c r="H27" s="202"/>
      <c r="I27" s="202"/>
      <c r="J27" s="202"/>
      <c r="K27" s="76"/>
      <c r="L27" s="235" t="s">
        <v>93</v>
      </c>
      <c r="M27" s="236"/>
      <c r="N27" s="236"/>
      <c r="O27" s="236"/>
      <c r="P27" s="237"/>
    </row>
    <row r="28" spans="2:16" ht="18.75" customHeight="1">
      <c r="B28" s="112"/>
      <c r="C28" s="111"/>
      <c r="D28" s="111"/>
      <c r="E28" s="206"/>
      <c r="F28" s="207"/>
      <c r="G28" s="201"/>
      <c r="H28" s="202"/>
      <c r="I28" s="202"/>
      <c r="J28" s="202"/>
      <c r="K28" s="76"/>
      <c r="L28" s="238"/>
      <c r="M28" s="239"/>
      <c r="N28" s="239"/>
      <c r="O28" s="239"/>
      <c r="P28" s="240"/>
    </row>
    <row r="29" spans="2:16" ht="18.75" customHeight="1">
      <c r="B29" s="111"/>
      <c r="C29" s="111"/>
      <c r="D29" s="111"/>
      <c r="E29" s="206"/>
      <c r="F29" s="207"/>
      <c r="G29" s="201"/>
      <c r="H29" s="202"/>
      <c r="I29" s="202"/>
      <c r="J29" s="202"/>
      <c r="K29" s="76"/>
      <c r="L29" s="238"/>
      <c r="M29" s="239"/>
      <c r="N29" s="239"/>
      <c r="O29" s="239"/>
      <c r="P29" s="240"/>
    </row>
    <row r="30" spans="2:16" ht="26.25" customHeight="1">
      <c r="B30" s="111"/>
      <c r="C30" s="111"/>
      <c r="D30" s="111"/>
      <c r="E30" s="206"/>
      <c r="F30" s="207"/>
      <c r="G30" s="226"/>
      <c r="H30" s="227"/>
      <c r="I30" s="227"/>
      <c r="J30" s="227"/>
      <c r="K30" s="76"/>
      <c r="L30" s="238"/>
      <c r="M30" s="239"/>
      <c r="N30" s="239"/>
      <c r="O30" s="239"/>
      <c r="P30" s="240"/>
    </row>
    <row r="31" spans="2:16" ht="18" customHeight="1">
      <c r="B31" s="111"/>
      <c r="C31" s="117"/>
      <c r="D31" s="111"/>
      <c r="E31" s="228"/>
      <c r="F31" s="229"/>
      <c r="G31" s="202"/>
      <c r="H31" s="202"/>
      <c r="I31" s="202"/>
      <c r="J31" s="202"/>
      <c r="K31" s="76"/>
      <c r="L31" s="238"/>
      <c r="M31" s="239"/>
      <c r="N31" s="239"/>
      <c r="O31" s="239"/>
      <c r="P31" s="240"/>
    </row>
    <row r="32" spans="2:16" ht="18" customHeight="1">
      <c r="B32" s="118"/>
      <c r="C32" s="119"/>
      <c r="D32" s="119"/>
      <c r="E32" s="233"/>
      <c r="F32" s="211"/>
      <c r="G32" s="234"/>
      <c r="H32" s="234"/>
      <c r="I32" s="234"/>
      <c r="J32" s="234"/>
      <c r="K32" s="76"/>
      <c r="L32" s="241"/>
      <c r="M32" s="242"/>
      <c r="N32" s="242"/>
      <c r="O32" s="242"/>
      <c r="P32" s="243"/>
    </row>
  </sheetData>
  <sheetProtection/>
  <mergeCells count="56">
    <mergeCell ref="G31:J31"/>
    <mergeCell ref="E32:F32"/>
    <mergeCell ref="G32:J32"/>
    <mergeCell ref="E27:F27"/>
    <mergeCell ref="G27:J27"/>
    <mergeCell ref="L27:P32"/>
    <mergeCell ref="E28:F28"/>
    <mergeCell ref="G28:J28"/>
    <mergeCell ref="E29:F29"/>
    <mergeCell ref="G29:J29"/>
    <mergeCell ref="E30:F30"/>
    <mergeCell ref="G30:J30"/>
    <mergeCell ref="E31:F31"/>
    <mergeCell ref="E24:F24"/>
    <mergeCell ref="G24:J24"/>
    <mergeCell ref="L24:P24"/>
    <mergeCell ref="E25:F25"/>
    <mergeCell ref="G25:J25"/>
    <mergeCell ref="E26:F26"/>
    <mergeCell ref="G26:J26"/>
    <mergeCell ref="L26:P26"/>
    <mergeCell ref="E22:F22"/>
    <mergeCell ref="G22:J22"/>
    <mergeCell ref="M22:P22"/>
    <mergeCell ref="E23:F23"/>
    <mergeCell ref="G23:J23"/>
    <mergeCell ref="L23:P23"/>
    <mergeCell ref="E20:F20"/>
    <mergeCell ref="G20:J20"/>
    <mergeCell ref="M20:P20"/>
    <mergeCell ref="E21:F21"/>
    <mergeCell ref="G21:J21"/>
    <mergeCell ref="M21:P21"/>
    <mergeCell ref="G17:J17"/>
    <mergeCell ref="L17:P17"/>
    <mergeCell ref="E18:F18"/>
    <mergeCell ref="G18:J18"/>
    <mergeCell ref="L18:P18"/>
    <mergeCell ref="E19:F19"/>
    <mergeCell ref="G19:J19"/>
    <mergeCell ref="M19:P19"/>
    <mergeCell ref="E17:F17"/>
    <mergeCell ref="M11:P11"/>
    <mergeCell ref="C13:J13"/>
    <mergeCell ref="M13:P13"/>
    <mergeCell ref="B15:J15"/>
    <mergeCell ref="L15:P15"/>
    <mergeCell ref="E16:F16"/>
    <mergeCell ref="G16:J16"/>
    <mergeCell ref="M16:P16"/>
    <mergeCell ref="C3:E3"/>
    <mergeCell ref="C4:E4"/>
    <mergeCell ref="B6:J6"/>
    <mergeCell ref="M7:N7"/>
    <mergeCell ref="M8:N8"/>
    <mergeCell ref="M9:N9"/>
  </mergeCells>
  <printOptions/>
  <pageMargins left="0.75" right="0.75" top="1" bottom="1" header="0.5" footer="0.5"/>
  <pageSetup fitToHeight="1" fitToWidth="1" horizontalDpi="600" verticalDpi="600" orientation="landscape" scale="86" r:id="rId1"/>
  <headerFooter alignWithMargins="0">
    <oddHeader>&amp;C&amp;"Arial,Bold"&amp;14
CRAG EAST PROPERTY  -  MIDAS TOUCH PROJECT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T53"/>
  <sheetViews>
    <sheetView view="pageLayout" zoomScaleNormal="85" zoomScaleSheetLayoutView="100" workbookViewId="0" topLeftCell="A49">
      <selection activeCell="D62" sqref="D62"/>
    </sheetView>
  </sheetViews>
  <sheetFormatPr defaultColWidth="9.140625" defaultRowHeight="12.75"/>
  <cols>
    <col min="1" max="1" width="3.140625" style="0" customWidth="1"/>
    <col min="2" max="2" width="3.00390625" style="0" customWidth="1"/>
    <col min="3" max="4" width="10.7109375" style="2" customWidth="1"/>
    <col min="5" max="5" width="0.5625" style="0" customWidth="1"/>
    <col min="6" max="6" width="6.57421875" style="0" customWidth="1"/>
    <col min="7" max="7" width="5.57421875" style="0" customWidth="1"/>
    <col min="8" max="10" width="4.7109375" style="0" customWidth="1"/>
    <col min="11" max="11" width="0.5625" style="0" customWidth="1"/>
    <col min="12" max="12" width="8.00390625" style="0" customWidth="1"/>
    <col min="13" max="13" width="5.8515625" style="0" customWidth="1"/>
    <col min="14" max="14" width="0.5625" style="0" customWidth="1"/>
    <col min="15" max="15" width="7.00390625" style="0" customWidth="1"/>
    <col min="16" max="16" width="5.8515625" style="0" customWidth="1"/>
    <col min="17" max="17" width="0.5625" style="0" customWidth="1"/>
    <col min="18" max="18" width="94.7109375" style="4" customWidth="1"/>
    <col min="19" max="19" width="0.5625" style="0" customWidth="1"/>
    <col min="20" max="20" width="3.28125" style="0" bestFit="1" customWidth="1"/>
  </cols>
  <sheetData>
    <row r="1" spans="5:17" ht="3.75" customHeight="1">
      <c r="E1" s="2"/>
      <c r="K1" s="2"/>
      <c r="N1" s="2"/>
      <c r="Q1" s="2"/>
    </row>
    <row r="2" spans="1:20" ht="15.75" customHeight="1">
      <c r="A2" s="56"/>
      <c r="B2" s="250" t="s">
        <v>3</v>
      </c>
      <c r="C2" s="251"/>
      <c r="D2" s="252"/>
      <c r="E2" s="50"/>
      <c r="F2" s="253" t="s">
        <v>0</v>
      </c>
      <c r="G2" s="254"/>
      <c r="H2" s="254"/>
      <c r="I2" s="254"/>
      <c r="J2" s="255"/>
      <c r="K2" s="50"/>
      <c r="L2" s="253" t="s">
        <v>1</v>
      </c>
      <c r="M2" s="255"/>
      <c r="N2" s="50"/>
      <c r="O2" s="253" t="s">
        <v>2</v>
      </c>
      <c r="P2" s="255"/>
      <c r="Q2" s="36"/>
      <c r="R2" s="248" t="s">
        <v>26</v>
      </c>
      <c r="S2" s="20"/>
      <c r="T2" s="246" t="s">
        <v>20</v>
      </c>
    </row>
    <row r="3" spans="1:20" ht="65.25">
      <c r="A3" s="57"/>
      <c r="B3" s="58" t="s">
        <v>29</v>
      </c>
      <c r="C3" s="62" t="s">
        <v>8</v>
      </c>
      <c r="D3" s="62" t="s">
        <v>9</v>
      </c>
      <c r="E3" s="49"/>
      <c r="F3" s="58" t="s">
        <v>6</v>
      </c>
      <c r="G3" s="59" t="s">
        <v>35</v>
      </c>
      <c r="H3" s="60" t="s">
        <v>25</v>
      </c>
      <c r="I3" s="61" t="s">
        <v>22</v>
      </c>
      <c r="J3" s="58" t="s">
        <v>7</v>
      </c>
      <c r="K3" s="49"/>
      <c r="L3" s="60" t="s">
        <v>29</v>
      </c>
      <c r="M3" s="61" t="s">
        <v>5</v>
      </c>
      <c r="N3" s="49"/>
      <c r="O3" s="60" t="s">
        <v>4</v>
      </c>
      <c r="P3" s="61" t="s">
        <v>27</v>
      </c>
      <c r="Q3" s="37"/>
      <c r="R3" s="249"/>
      <c r="S3" s="14"/>
      <c r="T3" s="247"/>
    </row>
    <row r="4" spans="1:18" ht="3" customHeight="1">
      <c r="A4" s="57"/>
      <c r="B4" s="23"/>
      <c r="R4" s="25"/>
    </row>
    <row r="5" spans="1:20" ht="15.75">
      <c r="A5" s="57"/>
      <c r="B5" s="245" t="s">
        <v>138</v>
      </c>
      <c r="C5" s="244">
        <v>0</v>
      </c>
      <c r="D5" s="244">
        <v>3.05</v>
      </c>
      <c r="E5" s="2"/>
      <c r="F5" s="244" t="s">
        <v>139</v>
      </c>
      <c r="G5" s="244"/>
      <c r="H5" s="28"/>
      <c r="I5" s="29"/>
      <c r="J5" s="30"/>
      <c r="K5" s="2"/>
      <c r="L5" s="28"/>
      <c r="M5" s="29"/>
      <c r="N5" s="2"/>
      <c r="O5" s="28"/>
      <c r="P5" s="29"/>
      <c r="Q5" s="2"/>
      <c r="R5" s="26"/>
      <c r="S5" s="48"/>
      <c r="T5" s="51"/>
    </row>
    <row r="6" spans="1:20" ht="15.75">
      <c r="A6" s="57"/>
      <c r="B6" s="245"/>
      <c r="C6" s="244"/>
      <c r="D6" s="244"/>
      <c r="E6" s="2"/>
      <c r="F6" s="244"/>
      <c r="G6" s="244"/>
      <c r="H6" s="125"/>
      <c r="I6" s="126"/>
      <c r="J6" s="127"/>
      <c r="K6" s="2"/>
      <c r="L6" s="125"/>
      <c r="M6" s="126"/>
      <c r="N6" s="2"/>
      <c r="O6" s="125"/>
      <c r="P6" s="126"/>
      <c r="Q6" s="2"/>
      <c r="R6" s="27"/>
      <c r="S6" s="48"/>
      <c r="T6" s="51"/>
    </row>
    <row r="7" spans="1:20" ht="102">
      <c r="A7" s="57"/>
      <c r="B7" s="245" t="s">
        <v>138</v>
      </c>
      <c r="C7" s="244">
        <v>3.05</v>
      </c>
      <c r="D7" s="244">
        <v>86.97</v>
      </c>
      <c r="E7" s="2"/>
      <c r="F7" s="244" t="s">
        <v>83</v>
      </c>
      <c r="G7" s="244" t="s">
        <v>140</v>
      </c>
      <c r="H7" s="28" t="s">
        <v>141</v>
      </c>
      <c r="I7" s="29" t="s">
        <v>142</v>
      </c>
      <c r="J7" s="30" t="s">
        <v>143</v>
      </c>
      <c r="K7" s="2"/>
      <c r="L7" s="28" t="s">
        <v>144</v>
      </c>
      <c r="M7" s="29">
        <v>1</v>
      </c>
      <c r="N7" s="2"/>
      <c r="O7" s="28" t="s">
        <v>145</v>
      </c>
      <c r="P7" s="29">
        <v>1</v>
      </c>
      <c r="Q7" s="2"/>
      <c r="R7" s="26" t="s">
        <v>146</v>
      </c>
      <c r="S7" s="48"/>
      <c r="T7" s="51"/>
    </row>
    <row r="8" spans="1:20" ht="15.75">
      <c r="A8" s="57"/>
      <c r="B8" s="245"/>
      <c r="C8" s="244"/>
      <c r="D8" s="244"/>
      <c r="E8" s="2"/>
      <c r="F8" s="244"/>
      <c r="G8" s="244"/>
      <c r="H8" s="125" t="s">
        <v>147</v>
      </c>
      <c r="I8" s="126" t="s">
        <v>142</v>
      </c>
      <c r="J8" s="127" t="s">
        <v>133</v>
      </c>
      <c r="K8" s="2"/>
      <c r="L8" s="125"/>
      <c r="M8" s="126"/>
      <c r="N8" s="2"/>
      <c r="O8" s="125"/>
      <c r="P8" s="126"/>
      <c r="Q8" s="2"/>
      <c r="R8" s="27"/>
      <c r="S8" s="48"/>
      <c r="T8" s="51"/>
    </row>
    <row r="9" spans="1:20" ht="15.75">
      <c r="A9" s="57"/>
      <c r="B9" s="245" t="s">
        <v>148</v>
      </c>
      <c r="C9" s="244">
        <v>18.31</v>
      </c>
      <c r="D9" s="244">
        <v>18.34</v>
      </c>
      <c r="E9" s="2"/>
      <c r="F9" s="244"/>
      <c r="G9" s="244" t="s">
        <v>140</v>
      </c>
      <c r="H9" s="28" t="s">
        <v>141</v>
      </c>
      <c r="I9" s="29" t="s">
        <v>142</v>
      </c>
      <c r="J9" s="30"/>
      <c r="K9" s="2"/>
      <c r="L9" s="28"/>
      <c r="M9" s="29"/>
      <c r="N9" s="2"/>
      <c r="O9" s="28" t="s">
        <v>145</v>
      </c>
      <c r="P9" s="29">
        <v>0.01</v>
      </c>
      <c r="Q9" s="2"/>
      <c r="R9" s="128" t="s">
        <v>149</v>
      </c>
      <c r="S9" s="48"/>
      <c r="T9" s="51"/>
    </row>
    <row r="10" spans="1:20" ht="15.75">
      <c r="A10" s="57"/>
      <c r="B10" s="245"/>
      <c r="C10" s="244"/>
      <c r="D10" s="244"/>
      <c r="E10" s="2"/>
      <c r="F10" s="244"/>
      <c r="G10" s="244"/>
      <c r="H10" s="125" t="s">
        <v>147</v>
      </c>
      <c r="I10" s="126" t="s">
        <v>142</v>
      </c>
      <c r="J10" s="127"/>
      <c r="K10" s="2"/>
      <c r="L10" s="125"/>
      <c r="M10" s="126"/>
      <c r="N10" s="2"/>
      <c r="O10" s="125"/>
      <c r="P10" s="126"/>
      <c r="Q10" s="2"/>
      <c r="R10" s="27"/>
      <c r="S10" s="48"/>
      <c r="T10" s="51"/>
    </row>
    <row r="11" spans="1:20" ht="15.75">
      <c r="A11" s="57"/>
      <c r="B11" s="245" t="s">
        <v>148</v>
      </c>
      <c r="C11" s="244">
        <v>28.47</v>
      </c>
      <c r="D11" s="244">
        <v>28.87</v>
      </c>
      <c r="E11" s="2"/>
      <c r="F11" s="244"/>
      <c r="G11" s="244" t="s">
        <v>140</v>
      </c>
      <c r="H11" s="28" t="s">
        <v>141</v>
      </c>
      <c r="I11" s="29" t="s">
        <v>142</v>
      </c>
      <c r="J11" s="30"/>
      <c r="K11" s="2"/>
      <c r="L11" s="28"/>
      <c r="M11" s="29"/>
      <c r="N11" s="2"/>
      <c r="O11" s="28"/>
      <c r="P11" s="29"/>
      <c r="Q11" s="2"/>
      <c r="R11" s="128" t="s">
        <v>150</v>
      </c>
      <c r="S11" s="48"/>
      <c r="T11" s="51"/>
    </row>
    <row r="12" spans="1:20" ht="15.75">
      <c r="A12" s="57"/>
      <c r="B12" s="245"/>
      <c r="C12" s="244"/>
      <c r="D12" s="244"/>
      <c r="E12" s="2"/>
      <c r="F12" s="244"/>
      <c r="G12" s="244"/>
      <c r="H12" s="125"/>
      <c r="I12" s="126"/>
      <c r="J12" s="127"/>
      <c r="K12" s="2"/>
      <c r="L12" s="125"/>
      <c r="M12" s="126"/>
      <c r="N12" s="2"/>
      <c r="O12" s="125"/>
      <c r="P12" s="126"/>
      <c r="Q12" s="2"/>
      <c r="R12" s="27"/>
      <c r="S12" s="48"/>
      <c r="T12" s="51"/>
    </row>
    <row r="13" spans="1:20" ht="15.75">
      <c r="A13" s="57"/>
      <c r="B13" s="245" t="s">
        <v>148</v>
      </c>
      <c r="C13" s="244">
        <v>30.1</v>
      </c>
      <c r="D13" s="244">
        <v>31.1</v>
      </c>
      <c r="E13" s="2"/>
      <c r="F13" s="244"/>
      <c r="G13" s="244" t="s">
        <v>140</v>
      </c>
      <c r="H13" s="28"/>
      <c r="I13" s="29"/>
      <c r="J13" s="30"/>
      <c r="K13" s="2"/>
      <c r="L13" s="28"/>
      <c r="M13" s="29"/>
      <c r="N13" s="2"/>
      <c r="O13" s="28"/>
      <c r="P13" s="29"/>
      <c r="Q13" s="2"/>
      <c r="R13" s="26" t="s">
        <v>151</v>
      </c>
      <c r="S13" s="48"/>
      <c r="T13" s="51"/>
    </row>
    <row r="14" spans="1:20" ht="15.75">
      <c r="A14" s="57"/>
      <c r="B14" s="245"/>
      <c r="C14" s="244"/>
      <c r="D14" s="244"/>
      <c r="E14" s="2"/>
      <c r="F14" s="244"/>
      <c r="G14" s="244"/>
      <c r="H14" s="125"/>
      <c r="I14" s="126"/>
      <c r="J14" s="127"/>
      <c r="K14" s="2"/>
      <c r="L14" s="125"/>
      <c r="M14" s="126"/>
      <c r="N14" s="2"/>
      <c r="O14" s="125"/>
      <c r="P14" s="126"/>
      <c r="Q14" s="2"/>
      <c r="R14" s="27"/>
      <c r="S14" s="48"/>
      <c r="T14" s="51"/>
    </row>
    <row r="15" spans="1:20" ht="76.5">
      <c r="A15" s="57"/>
      <c r="B15" s="245" t="s">
        <v>152</v>
      </c>
      <c r="C15" s="244">
        <v>31.1</v>
      </c>
      <c r="D15" s="244">
        <v>34.71</v>
      </c>
      <c r="E15" s="2"/>
      <c r="F15" s="244"/>
      <c r="G15" s="244" t="s">
        <v>140</v>
      </c>
      <c r="H15" s="28" t="s">
        <v>141</v>
      </c>
      <c r="I15" s="29" t="s">
        <v>142</v>
      </c>
      <c r="J15" s="30" t="s">
        <v>153</v>
      </c>
      <c r="K15" s="2"/>
      <c r="L15" s="28" t="s">
        <v>154</v>
      </c>
      <c r="M15" s="29"/>
      <c r="N15" s="2"/>
      <c r="O15" s="28"/>
      <c r="P15" s="29"/>
      <c r="Q15" s="2"/>
      <c r="R15" s="26" t="s">
        <v>155</v>
      </c>
      <c r="S15" s="48"/>
      <c r="T15" s="51"/>
    </row>
    <row r="16" spans="1:20" ht="15.75">
      <c r="A16" s="57"/>
      <c r="B16" s="245"/>
      <c r="C16" s="244"/>
      <c r="D16" s="244"/>
      <c r="E16" s="2"/>
      <c r="F16" s="244"/>
      <c r="G16" s="244"/>
      <c r="H16" s="125"/>
      <c r="I16" s="126"/>
      <c r="J16" s="127"/>
      <c r="K16" s="2"/>
      <c r="L16" s="125" t="s">
        <v>156</v>
      </c>
      <c r="M16" s="126"/>
      <c r="N16" s="2"/>
      <c r="O16" s="125"/>
      <c r="P16" s="126"/>
      <c r="Q16" s="2"/>
      <c r="R16" s="27"/>
      <c r="S16" s="48"/>
      <c r="T16" s="51"/>
    </row>
    <row r="17" spans="1:20" ht="38.25">
      <c r="A17" s="57"/>
      <c r="B17" s="245" t="s">
        <v>148</v>
      </c>
      <c r="C17" s="244">
        <v>39.85</v>
      </c>
      <c r="D17" s="244">
        <v>41.03</v>
      </c>
      <c r="E17" s="2"/>
      <c r="F17" s="244"/>
      <c r="G17" s="244" t="s">
        <v>140</v>
      </c>
      <c r="H17" s="28" t="s">
        <v>141</v>
      </c>
      <c r="I17" s="29" t="s">
        <v>142</v>
      </c>
      <c r="J17" s="30" t="s">
        <v>132</v>
      </c>
      <c r="K17" s="2"/>
      <c r="L17" s="28" t="s">
        <v>156</v>
      </c>
      <c r="M17" s="29">
        <v>1</v>
      </c>
      <c r="N17" s="2"/>
      <c r="O17" s="129"/>
      <c r="P17" s="29"/>
      <c r="Q17" s="2"/>
      <c r="R17" s="26" t="s">
        <v>157</v>
      </c>
      <c r="S17" s="48"/>
      <c r="T17" s="51"/>
    </row>
    <row r="18" spans="1:20" ht="15.75">
      <c r="A18" s="57"/>
      <c r="B18" s="245"/>
      <c r="C18" s="244"/>
      <c r="D18" s="244"/>
      <c r="E18" s="2"/>
      <c r="F18" s="244"/>
      <c r="G18" s="244"/>
      <c r="H18" s="125" t="s">
        <v>147</v>
      </c>
      <c r="I18" s="126" t="s">
        <v>142</v>
      </c>
      <c r="J18" s="127"/>
      <c r="K18" s="2"/>
      <c r="L18" s="125" t="s">
        <v>154</v>
      </c>
      <c r="M18" s="126">
        <v>1</v>
      </c>
      <c r="N18" s="2"/>
      <c r="O18" s="125"/>
      <c r="P18" s="126"/>
      <c r="Q18" s="2"/>
      <c r="R18" s="27"/>
      <c r="S18" s="48"/>
      <c r="T18" s="51"/>
    </row>
    <row r="19" spans="1:20" ht="38.25">
      <c r="A19" s="57"/>
      <c r="B19" s="245" t="s">
        <v>148</v>
      </c>
      <c r="C19" s="244">
        <v>43.24</v>
      </c>
      <c r="D19" s="244">
        <v>47.6</v>
      </c>
      <c r="E19" s="2"/>
      <c r="F19" s="244"/>
      <c r="G19" s="244" t="s">
        <v>140</v>
      </c>
      <c r="H19" s="28" t="s">
        <v>141</v>
      </c>
      <c r="I19" s="29" t="s">
        <v>142</v>
      </c>
      <c r="J19" s="30" t="s">
        <v>158</v>
      </c>
      <c r="K19" s="2"/>
      <c r="L19" s="28"/>
      <c r="M19" s="29"/>
      <c r="N19" s="2"/>
      <c r="O19" s="28"/>
      <c r="P19" s="29"/>
      <c r="Q19" s="2"/>
      <c r="R19" s="26" t="s">
        <v>159</v>
      </c>
      <c r="S19" s="48"/>
      <c r="T19" s="51"/>
    </row>
    <row r="20" spans="1:20" ht="15.75">
      <c r="A20" s="57"/>
      <c r="B20" s="245"/>
      <c r="C20" s="244"/>
      <c r="D20" s="244"/>
      <c r="E20" s="2"/>
      <c r="F20" s="244"/>
      <c r="G20" s="244"/>
      <c r="H20" s="125" t="s">
        <v>147</v>
      </c>
      <c r="I20" s="126" t="s">
        <v>142</v>
      </c>
      <c r="J20" s="127" t="s">
        <v>153</v>
      </c>
      <c r="K20" s="2"/>
      <c r="L20" s="125"/>
      <c r="M20" s="126"/>
      <c r="N20" s="2"/>
      <c r="O20" s="125"/>
      <c r="P20" s="126"/>
      <c r="Q20" s="2"/>
      <c r="R20" s="27"/>
      <c r="S20" s="48"/>
      <c r="T20" s="51"/>
    </row>
    <row r="21" spans="1:20" ht="89.25">
      <c r="A21" s="57"/>
      <c r="B21" s="245" t="s">
        <v>148</v>
      </c>
      <c r="C21" s="244">
        <v>48.1</v>
      </c>
      <c r="D21" s="244">
        <v>57.14</v>
      </c>
      <c r="E21" s="2"/>
      <c r="F21" s="244"/>
      <c r="G21" s="244" t="s">
        <v>140</v>
      </c>
      <c r="H21" s="28" t="s">
        <v>141</v>
      </c>
      <c r="I21" s="29" t="s">
        <v>142</v>
      </c>
      <c r="J21" s="30" t="s">
        <v>160</v>
      </c>
      <c r="K21" s="2"/>
      <c r="L21" s="28" t="s">
        <v>161</v>
      </c>
      <c r="M21" s="29">
        <v>2</v>
      </c>
      <c r="N21" s="2"/>
      <c r="O21" s="129" t="s">
        <v>145</v>
      </c>
      <c r="P21" s="29">
        <v>1</v>
      </c>
      <c r="Q21" s="2"/>
      <c r="R21" s="26" t="s">
        <v>162</v>
      </c>
      <c r="S21" s="48"/>
      <c r="T21" s="51"/>
    </row>
    <row r="22" spans="1:20" ht="15.75">
      <c r="A22" s="57"/>
      <c r="B22" s="245"/>
      <c r="C22" s="244"/>
      <c r="D22" s="244"/>
      <c r="E22" s="2"/>
      <c r="F22" s="244"/>
      <c r="G22" s="244"/>
      <c r="H22" s="125" t="s">
        <v>147</v>
      </c>
      <c r="I22" s="126" t="s">
        <v>142</v>
      </c>
      <c r="J22" s="127" t="s">
        <v>163</v>
      </c>
      <c r="K22" s="2"/>
      <c r="L22" s="125"/>
      <c r="M22" s="126"/>
      <c r="N22" s="2"/>
      <c r="O22" s="125"/>
      <c r="P22" s="126"/>
      <c r="Q22" s="2"/>
      <c r="R22" s="27"/>
      <c r="S22" s="48"/>
      <c r="T22" s="51"/>
    </row>
    <row r="23" spans="2:20" ht="63.75">
      <c r="B23" s="245" t="s">
        <v>148</v>
      </c>
      <c r="C23" s="244">
        <v>57.14</v>
      </c>
      <c r="D23" s="244">
        <v>63.04</v>
      </c>
      <c r="E23" s="2"/>
      <c r="F23" s="244"/>
      <c r="G23" s="244" t="s">
        <v>164</v>
      </c>
      <c r="H23" s="28" t="s">
        <v>165</v>
      </c>
      <c r="I23" s="29" t="s">
        <v>142</v>
      </c>
      <c r="J23" s="30" t="s">
        <v>166</v>
      </c>
      <c r="K23" s="2"/>
      <c r="L23" s="28" t="s">
        <v>167</v>
      </c>
      <c r="M23" s="29">
        <v>4</v>
      </c>
      <c r="N23" s="2"/>
      <c r="O23" s="28" t="s">
        <v>145</v>
      </c>
      <c r="P23" s="29">
        <v>1</v>
      </c>
      <c r="Q23" s="2"/>
      <c r="R23" s="26" t="s">
        <v>168</v>
      </c>
      <c r="S23" s="48"/>
      <c r="T23" s="51"/>
    </row>
    <row r="24" spans="2:20" ht="15.75">
      <c r="B24" s="245"/>
      <c r="C24" s="244"/>
      <c r="D24" s="244"/>
      <c r="E24" s="2"/>
      <c r="F24" s="244"/>
      <c r="G24" s="244"/>
      <c r="H24" s="125" t="s">
        <v>141</v>
      </c>
      <c r="I24" s="126" t="s">
        <v>142</v>
      </c>
      <c r="J24" s="127"/>
      <c r="K24" s="2"/>
      <c r="L24" s="125"/>
      <c r="M24" s="126"/>
      <c r="N24" s="2"/>
      <c r="O24" s="125" t="s">
        <v>169</v>
      </c>
      <c r="P24" s="126">
        <v>0.01</v>
      </c>
      <c r="Q24" s="2"/>
      <c r="R24" s="27"/>
      <c r="S24" s="48"/>
      <c r="T24" s="51"/>
    </row>
    <row r="25" spans="2:20" ht="38.25">
      <c r="B25" s="245" t="s">
        <v>148</v>
      </c>
      <c r="C25" s="244">
        <v>63.04</v>
      </c>
      <c r="D25" s="244">
        <v>76.23</v>
      </c>
      <c r="E25" s="2"/>
      <c r="F25" s="244"/>
      <c r="G25" s="244" t="s">
        <v>140</v>
      </c>
      <c r="H25" s="28" t="s">
        <v>141</v>
      </c>
      <c r="I25" s="29" t="s">
        <v>142</v>
      </c>
      <c r="J25" s="30" t="s">
        <v>158</v>
      </c>
      <c r="K25" s="2"/>
      <c r="L25" s="28" t="s">
        <v>154</v>
      </c>
      <c r="M25" s="29">
        <v>1</v>
      </c>
      <c r="N25" s="2"/>
      <c r="O25" s="28" t="s">
        <v>145</v>
      </c>
      <c r="P25" s="29">
        <v>0.01</v>
      </c>
      <c r="Q25" s="2"/>
      <c r="R25" s="26" t="s">
        <v>170</v>
      </c>
      <c r="S25" s="48"/>
      <c r="T25" s="51"/>
    </row>
    <row r="26" spans="2:20" ht="15.75">
      <c r="B26" s="245"/>
      <c r="C26" s="244"/>
      <c r="D26" s="244"/>
      <c r="E26" s="2"/>
      <c r="F26" s="244"/>
      <c r="G26" s="244"/>
      <c r="H26" s="125"/>
      <c r="I26" s="126"/>
      <c r="J26" s="127"/>
      <c r="K26" s="2"/>
      <c r="L26" s="125"/>
      <c r="M26" s="126"/>
      <c r="N26" s="2"/>
      <c r="O26" s="125"/>
      <c r="P26" s="126"/>
      <c r="Q26" s="2"/>
      <c r="R26" s="27"/>
      <c r="S26" s="48"/>
      <c r="T26" s="51"/>
    </row>
    <row r="27" spans="2:20" ht="15.75">
      <c r="B27" s="52"/>
      <c r="C27" s="45"/>
      <c r="D27" s="45"/>
      <c r="E27" s="46"/>
      <c r="F27" s="47"/>
      <c r="G27" s="47"/>
      <c r="H27" s="53"/>
      <c r="I27" s="54"/>
      <c r="J27" s="47"/>
      <c r="K27" s="46"/>
      <c r="L27" s="53"/>
      <c r="M27" s="54"/>
      <c r="N27" s="46"/>
      <c r="O27" s="53"/>
      <c r="P27" s="54"/>
      <c r="Q27" s="46"/>
      <c r="R27" s="55"/>
      <c r="S27" s="48"/>
      <c r="T27" s="51"/>
    </row>
    <row r="28" spans="2:20" ht="25.5">
      <c r="B28" s="245" t="s">
        <v>148</v>
      </c>
      <c r="C28" s="244">
        <v>78.49</v>
      </c>
      <c r="D28" s="244">
        <v>78.94</v>
      </c>
      <c r="E28" s="2"/>
      <c r="F28" s="244"/>
      <c r="G28" s="244" t="s">
        <v>140</v>
      </c>
      <c r="H28" s="28" t="s">
        <v>165</v>
      </c>
      <c r="I28" s="29" t="s">
        <v>142</v>
      </c>
      <c r="J28" s="30"/>
      <c r="K28" s="2"/>
      <c r="L28" s="28"/>
      <c r="M28" s="29"/>
      <c r="N28" s="2"/>
      <c r="O28" s="28"/>
      <c r="P28" s="29"/>
      <c r="Q28" s="2"/>
      <c r="R28" s="26" t="s">
        <v>171</v>
      </c>
      <c r="S28" s="48"/>
      <c r="T28" s="51"/>
    </row>
    <row r="29" spans="2:20" ht="15.75">
      <c r="B29" s="245"/>
      <c r="C29" s="244"/>
      <c r="D29" s="244"/>
      <c r="E29" s="2"/>
      <c r="F29" s="244"/>
      <c r="G29" s="244"/>
      <c r="H29" s="125" t="s">
        <v>141</v>
      </c>
      <c r="I29" s="126" t="s">
        <v>142</v>
      </c>
      <c r="J29" s="127"/>
      <c r="K29" s="2"/>
      <c r="L29" s="125"/>
      <c r="M29" s="126"/>
      <c r="N29" s="2"/>
      <c r="O29" s="125"/>
      <c r="P29" s="126"/>
      <c r="Q29" s="2"/>
      <c r="R29" s="27"/>
      <c r="S29" s="48"/>
      <c r="T29" s="51"/>
    </row>
    <row r="30" spans="2:20" ht="51">
      <c r="B30" s="245" t="s">
        <v>148</v>
      </c>
      <c r="C30" s="244">
        <v>81.17</v>
      </c>
      <c r="D30" s="244">
        <v>83.01</v>
      </c>
      <c r="E30" s="2"/>
      <c r="F30" s="244" t="s">
        <v>85</v>
      </c>
      <c r="G30" s="244" t="s">
        <v>172</v>
      </c>
      <c r="H30" s="28" t="s">
        <v>141</v>
      </c>
      <c r="I30" s="29" t="s">
        <v>142</v>
      </c>
      <c r="J30" s="30" t="s">
        <v>132</v>
      </c>
      <c r="K30" s="2"/>
      <c r="L30" s="28"/>
      <c r="M30" s="29"/>
      <c r="N30" s="2"/>
      <c r="O30" s="28" t="s">
        <v>169</v>
      </c>
      <c r="P30" s="29">
        <v>0.01</v>
      </c>
      <c r="Q30" s="2"/>
      <c r="R30" s="26" t="s">
        <v>173</v>
      </c>
      <c r="S30" s="48"/>
      <c r="T30" s="51"/>
    </row>
    <row r="31" spans="2:20" ht="15.75">
      <c r="B31" s="245"/>
      <c r="C31" s="244"/>
      <c r="D31" s="244"/>
      <c r="E31" s="2"/>
      <c r="F31" s="244"/>
      <c r="G31" s="244"/>
      <c r="H31" s="125"/>
      <c r="I31" s="126"/>
      <c r="J31" s="127"/>
      <c r="K31" s="2"/>
      <c r="L31" s="125"/>
      <c r="M31" s="126"/>
      <c r="N31" s="2"/>
      <c r="O31" s="125"/>
      <c r="P31" s="126"/>
      <c r="Q31" s="2"/>
      <c r="R31" s="27"/>
      <c r="S31" s="48"/>
      <c r="T31" s="51"/>
    </row>
    <row r="32" spans="2:20" ht="63.75">
      <c r="B32" s="245" t="s">
        <v>138</v>
      </c>
      <c r="C32" s="244">
        <v>86.97</v>
      </c>
      <c r="D32" s="244">
        <v>97.15</v>
      </c>
      <c r="E32" s="2"/>
      <c r="F32" s="244" t="s">
        <v>85</v>
      </c>
      <c r="G32" s="244" t="s">
        <v>172</v>
      </c>
      <c r="H32" s="28" t="s">
        <v>141</v>
      </c>
      <c r="I32" s="29" t="s">
        <v>142</v>
      </c>
      <c r="J32" s="30" t="s">
        <v>133</v>
      </c>
      <c r="K32" s="2"/>
      <c r="L32" s="28"/>
      <c r="M32" s="29"/>
      <c r="N32" s="2"/>
      <c r="O32" s="28" t="s">
        <v>169</v>
      </c>
      <c r="P32" s="29">
        <v>0.01</v>
      </c>
      <c r="Q32" s="2"/>
      <c r="R32" s="26" t="s">
        <v>174</v>
      </c>
      <c r="S32" s="48"/>
      <c r="T32" s="51"/>
    </row>
    <row r="33" spans="2:20" ht="15.75">
      <c r="B33" s="245"/>
      <c r="C33" s="244"/>
      <c r="D33" s="244"/>
      <c r="E33" s="2"/>
      <c r="F33" s="244"/>
      <c r="G33" s="244"/>
      <c r="H33" s="125" t="s">
        <v>165</v>
      </c>
      <c r="I33" s="126" t="s">
        <v>142</v>
      </c>
      <c r="J33" s="127"/>
      <c r="K33" s="2"/>
      <c r="L33" s="125"/>
      <c r="M33" s="126"/>
      <c r="N33" s="2"/>
      <c r="O33" s="125"/>
      <c r="P33" s="126"/>
      <c r="Q33" s="2"/>
      <c r="R33" s="27"/>
      <c r="S33" s="48"/>
      <c r="T33" s="51"/>
    </row>
    <row r="34" spans="2:20" ht="38.25">
      <c r="B34" s="245" t="s">
        <v>138</v>
      </c>
      <c r="C34" s="244">
        <v>97.15</v>
      </c>
      <c r="D34" s="244">
        <v>118.48</v>
      </c>
      <c r="E34" s="2"/>
      <c r="F34" s="244" t="s">
        <v>83</v>
      </c>
      <c r="G34" s="244" t="s">
        <v>140</v>
      </c>
      <c r="H34" s="28" t="s">
        <v>141</v>
      </c>
      <c r="I34" s="29" t="s">
        <v>142</v>
      </c>
      <c r="J34" s="30"/>
      <c r="K34" s="2"/>
      <c r="L34" s="28"/>
      <c r="M34" s="29"/>
      <c r="N34" s="2"/>
      <c r="O34" s="28"/>
      <c r="P34" s="29"/>
      <c r="Q34" s="2"/>
      <c r="R34" s="26" t="s">
        <v>175</v>
      </c>
      <c r="S34" s="48"/>
      <c r="T34" s="51"/>
    </row>
    <row r="35" spans="2:20" ht="15.75">
      <c r="B35" s="245"/>
      <c r="C35" s="244"/>
      <c r="D35" s="244"/>
      <c r="E35" s="2"/>
      <c r="F35" s="244"/>
      <c r="G35" s="244"/>
      <c r="H35" s="125"/>
      <c r="I35" s="126"/>
      <c r="J35" s="127"/>
      <c r="K35" s="2"/>
      <c r="L35" s="125"/>
      <c r="M35" s="126"/>
      <c r="N35" s="2"/>
      <c r="O35" s="125"/>
      <c r="P35" s="126"/>
      <c r="Q35" s="2"/>
      <c r="R35" s="27"/>
      <c r="S35" s="48"/>
      <c r="T35" s="51"/>
    </row>
    <row r="36" spans="2:20" ht="25.5">
      <c r="B36" s="245" t="s">
        <v>148</v>
      </c>
      <c r="C36" s="244">
        <v>114.32</v>
      </c>
      <c r="D36" s="244">
        <v>115.55</v>
      </c>
      <c r="E36" s="2"/>
      <c r="F36" s="244"/>
      <c r="G36" s="244" t="s">
        <v>140</v>
      </c>
      <c r="H36" s="28" t="s">
        <v>165</v>
      </c>
      <c r="I36" s="29" t="s">
        <v>142</v>
      </c>
      <c r="J36" s="30"/>
      <c r="K36" s="2"/>
      <c r="L36" s="28" t="s">
        <v>161</v>
      </c>
      <c r="M36" s="29">
        <v>2</v>
      </c>
      <c r="N36" s="2"/>
      <c r="O36" s="28" t="s">
        <v>169</v>
      </c>
      <c r="P36" s="29">
        <v>0.01</v>
      </c>
      <c r="Q36" s="2"/>
      <c r="R36" s="26" t="s">
        <v>176</v>
      </c>
      <c r="S36" s="48"/>
      <c r="T36" s="51"/>
    </row>
    <row r="37" spans="2:20" ht="15.75">
      <c r="B37" s="245"/>
      <c r="C37" s="244"/>
      <c r="D37" s="244"/>
      <c r="E37" s="2"/>
      <c r="F37" s="244"/>
      <c r="G37" s="244"/>
      <c r="H37" s="125"/>
      <c r="I37" s="126"/>
      <c r="J37" s="127"/>
      <c r="K37" s="2"/>
      <c r="L37" s="125"/>
      <c r="M37" s="126"/>
      <c r="N37" s="2"/>
      <c r="O37" s="125"/>
      <c r="P37" s="126"/>
      <c r="Q37" s="2"/>
      <c r="R37" s="27"/>
      <c r="S37" s="48"/>
      <c r="T37" s="51"/>
    </row>
    <row r="38" spans="2:20" ht="51">
      <c r="B38" s="245" t="s">
        <v>138</v>
      </c>
      <c r="C38" s="244">
        <v>118.48</v>
      </c>
      <c r="D38" s="244">
        <v>124.07</v>
      </c>
      <c r="E38" s="2"/>
      <c r="F38" s="244" t="s">
        <v>85</v>
      </c>
      <c r="G38" s="244" t="s">
        <v>140</v>
      </c>
      <c r="H38" s="28" t="s">
        <v>141</v>
      </c>
      <c r="I38" s="29" t="s">
        <v>142</v>
      </c>
      <c r="J38" s="30" t="s">
        <v>132</v>
      </c>
      <c r="K38" s="2"/>
      <c r="L38" s="28"/>
      <c r="M38" s="29"/>
      <c r="N38" s="2"/>
      <c r="O38" s="28"/>
      <c r="P38" s="29"/>
      <c r="Q38" s="2"/>
      <c r="R38" s="26" t="s">
        <v>177</v>
      </c>
      <c r="S38" s="48"/>
      <c r="T38" s="51"/>
    </row>
    <row r="39" spans="2:20" ht="15.75">
      <c r="B39" s="245"/>
      <c r="C39" s="244"/>
      <c r="D39" s="244"/>
      <c r="E39" s="2"/>
      <c r="F39" s="244"/>
      <c r="G39" s="244"/>
      <c r="H39" s="125" t="s">
        <v>147</v>
      </c>
      <c r="I39" s="126" t="s">
        <v>142</v>
      </c>
      <c r="J39" s="127"/>
      <c r="K39" s="2"/>
      <c r="L39" s="125"/>
      <c r="M39" s="126"/>
      <c r="N39" s="2"/>
      <c r="O39" s="125"/>
      <c r="P39" s="126"/>
      <c r="Q39" s="2"/>
      <c r="R39" s="27"/>
      <c r="S39" s="48"/>
      <c r="T39" s="51"/>
    </row>
    <row r="40" spans="2:20" ht="76.5">
      <c r="B40" s="245" t="s">
        <v>138</v>
      </c>
      <c r="C40" s="244">
        <v>124.07</v>
      </c>
      <c r="D40" s="244">
        <v>156.6</v>
      </c>
      <c r="E40" s="2"/>
      <c r="F40" s="244" t="s">
        <v>83</v>
      </c>
      <c r="G40" s="244" t="s">
        <v>140</v>
      </c>
      <c r="H40" s="28" t="s">
        <v>141</v>
      </c>
      <c r="I40" s="29" t="s">
        <v>142</v>
      </c>
      <c r="J40" s="30" t="s">
        <v>132</v>
      </c>
      <c r="K40" s="2"/>
      <c r="L40" s="28"/>
      <c r="M40" s="29"/>
      <c r="N40" s="2"/>
      <c r="O40" s="28" t="s">
        <v>145</v>
      </c>
      <c r="P40" s="29">
        <v>0.01</v>
      </c>
      <c r="Q40" s="2"/>
      <c r="R40" s="26" t="s">
        <v>178</v>
      </c>
      <c r="S40" s="48"/>
      <c r="T40" s="51"/>
    </row>
    <row r="41" spans="2:20" ht="15.75">
      <c r="B41" s="245"/>
      <c r="C41" s="244"/>
      <c r="D41" s="244"/>
      <c r="E41" s="2"/>
      <c r="F41" s="244"/>
      <c r="G41" s="244"/>
      <c r="H41" s="125" t="s">
        <v>147</v>
      </c>
      <c r="I41" s="126" t="s">
        <v>142</v>
      </c>
      <c r="J41" s="127"/>
      <c r="K41" s="2"/>
      <c r="L41" s="125"/>
      <c r="M41" s="126"/>
      <c r="N41" s="2"/>
      <c r="O41" s="125" t="s">
        <v>169</v>
      </c>
      <c r="P41" s="126">
        <v>0.01</v>
      </c>
      <c r="Q41" s="2"/>
      <c r="R41" s="27"/>
      <c r="S41" s="48"/>
      <c r="T41" s="51"/>
    </row>
    <row r="42" spans="2:20" ht="38.25">
      <c r="B42" s="245" t="s">
        <v>138</v>
      </c>
      <c r="C42" s="244">
        <v>156.6</v>
      </c>
      <c r="D42" s="244">
        <v>169.83</v>
      </c>
      <c r="E42" s="2"/>
      <c r="F42" s="244" t="s">
        <v>85</v>
      </c>
      <c r="G42" s="244" t="s">
        <v>140</v>
      </c>
      <c r="H42" s="28" t="s">
        <v>141</v>
      </c>
      <c r="I42" s="29" t="s">
        <v>142</v>
      </c>
      <c r="J42" s="30" t="s">
        <v>143</v>
      </c>
      <c r="K42" s="2"/>
      <c r="L42" s="28"/>
      <c r="M42" s="29"/>
      <c r="N42" s="2"/>
      <c r="O42" s="28" t="s">
        <v>169</v>
      </c>
      <c r="P42" s="29" t="s">
        <v>179</v>
      </c>
      <c r="Q42" s="2"/>
      <c r="R42" s="26" t="s">
        <v>180</v>
      </c>
      <c r="S42" s="48"/>
      <c r="T42" s="51"/>
    </row>
    <row r="43" spans="2:20" ht="16.5" customHeight="1">
      <c r="B43" s="245"/>
      <c r="C43" s="244"/>
      <c r="D43" s="244"/>
      <c r="E43" s="2"/>
      <c r="F43" s="244"/>
      <c r="G43" s="244"/>
      <c r="H43" s="125"/>
      <c r="I43" s="126"/>
      <c r="J43" s="127" t="s">
        <v>132</v>
      </c>
      <c r="K43" s="2"/>
      <c r="L43" s="125"/>
      <c r="M43" s="126"/>
      <c r="N43" s="2"/>
      <c r="O43" s="125"/>
      <c r="P43" s="126"/>
      <c r="Q43" s="2"/>
      <c r="R43" s="27"/>
      <c r="S43" s="48"/>
      <c r="T43" s="51"/>
    </row>
    <row r="44" spans="2:20" ht="15.75">
      <c r="B44" s="245" t="s">
        <v>138</v>
      </c>
      <c r="C44" s="244">
        <v>169.83</v>
      </c>
      <c r="D44" s="244">
        <v>171.05</v>
      </c>
      <c r="E44" s="2"/>
      <c r="F44" s="244" t="s">
        <v>83</v>
      </c>
      <c r="G44" s="244" t="s">
        <v>140</v>
      </c>
      <c r="H44" s="28" t="s">
        <v>141</v>
      </c>
      <c r="I44" s="29" t="s">
        <v>142</v>
      </c>
      <c r="J44" s="30" t="s">
        <v>143</v>
      </c>
      <c r="K44" s="2"/>
      <c r="L44" s="28"/>
      <c r="M44" s="29"/>
      <c r="N44" s="2"/>
      <c r="O44" s="28"/>
      <c r="P44" s="29"/>
      <c r="Q44" s="2"/>
      <c r="R44" s="26" t="s">
        <v>181</v>
      </c>
      <c r="S44" s="48"/>
      <c r="T44" s="51"/>
    </row>
    <row r="45" spans="2:20" ht="15.75">
      <c r="B45" s="245"/>
      <c r="C45" s="244"/>
      <c r="D45" s="244"/>
      <c r="E45" s="2"/>
      <c r="F45" s="244"/>
      <c r="G45" s="244"/>
      <c r="H45" s="125"/>
      <c r="I45" s="126"/>
      <c r="J45" s="127"/>
      <c r="K45" s="2"/>
      <c r="L45" s="125"/>
      <c r="M45" s="126"/>
      <c r="N45" s="2"/>
      <c r="O45" s="125"/>
      <c r="P45" s="126"/>
      <c r="Q45" s="2"/>
      <c r="R45" s="27"/>
      <c r="S45" s="48"/>
      <c r="T45" s="51"/>
    </row>
    <row r="46" spans="2:20" ht="25.5">
      <c r="B46" s="245" t="s">
        <v>138</v>
      </c>
      <c r="C46" s="244">
        <v>171.05</v>
      </c>
      <c r="D46" s="244">
        <v>173.98</v>
      </c>
      <c r="E46" s="2"/>
      <c r="F46" s="244" t="s">
        <v>85</v>
      </c>
      <c r="G46" s="244" t="s">
        <v>140</v>
      </c>
      <c r="H46" s="28"/>
      <c r="I46" s="29"/>
      <c r="J46" s="30"/>
      <c r="K46" s="2"/>
      <c r="L46" s="28"/>
      <c r="M46" s="29"/>
      <c r="N46" s="2"/>
      <c r="O46" s="28"/>
      <c r="P46" s="29"/>
      <c r="Q46" s="2"/>
      <c r="R46" s="26" t="s">
        <v>182</v>
      </c>
      <c r="S46" s="48"/>
      <c r="T46" s="51"/>
    </row>
    <row r="47" spans="2:20" ht="15.75">
      <c r="B47" s="245"/>
      <c r="C47" s="244"/>
      <c r="D47" s="244"/>
      <c r="E47" s="2"/>
      <c r="F47" s="244"/>
      <c r="G47" s="244"/>
      <c r="H47" s="125"/>
      <c r="I47" s="126"/>
      <c r="J47" s="127"/>
      <c r="K47" s="2"/>
      <c r="L47" s="125"/>
      <c r="M47" s="126"/>
      <c r="N47" s="2"/>
      <c r="O47" s="125"/>
      <c r="P47" s="126"/>
      <c r="Q47" s="2"/>
      <c r="R47" s="26"/>
      <c r="S47" s="48"/>
      <c r="T47" s="51"/>
    </row>
    <row r="48" spans="2:20" ht="25.5">
      <c r="B48" s="245" t="s">
        <v>138</v>
      </c>
      <c r="C48" s="244">
        <v>173.98</v>
      </c>
      <c r="D48" s="244">
        <v>182.35</v>
      </c>
      <c r="E48" s="2"/>
      <c r="F48" s="244" t="s">
        <v>83</v>
      </c>
      <c r="G48" s="244" t="s">
        <v>140</v>
      </c>
      <c r="H48" s="28" t="s">
        <v>141</v>
      </c>
      <c r="I48" s="29" t="s">
        <v>142</v>
      </c>
      <c r="J48" s="30" t="s">
        <v>143</v>
      </c>
      <c r="K48" s="2"/>
      <c r="L48" s="28"/>
      <c r="M48" s="29"/>
      <c r="N48" s="2"/>
      <c r="O48" s="28"/>
      <c r="P48" s="29"/>
      <c r="Q48" s="2"/>
      <c r="R48" s="128" t="s">
        <v>183</v>
      </c>
      <c r="S48" s="48"/>
      <c r="T48" s="51"/>
    </row>
    <row r="49" spans="2:20" ht="15.75">
      <c r="B49" s="245"/>
      <c r="C49" s="244"/>
      <c r="D49" s="244"/>
      <c r="E49" s="2"/>
      <c r="F49" s="244"/>
      <c r="G49" s="244"/>
      <c r="H49" s="125"/>
      <c r="I49" s="126"/>
      <c r="J49" s="127"/>
      <c r="K49" s="2"/>
      <c r="L49" s="125"/>
      <c r="M49" s="126"/>
      <c r="N49" s="2"/>
      <c r="O49" s="125"/>
      <c r="P49" s="126"/>
      <c r="Q49" s="2"/>
      <c r="R49" s="27"/>
      <c r="S49" s="48"/>
      <c r="T49" s="51"/>
    </row>
    <row r="50" spans="2:20" ht="25.5">
      <c r="B50" s="245" t="s">
        <v>138</v>
      </c>
      <c r="C50" s="244">
        <v>182.35</v>
      </c>
      <c r="D50" s="244">
        <v>182.57</v>
      </c>
      <c r="E50" s="2"/>
      <c r="F50" s="244" t="s">
        <v>85</v>
      </c>
      <c r="G50" s="244" t="s">
        <v>140</v>
      </c>
      <c r="H50" s="129" t="s">
        <v>141</v>
      </c>
      <c r="I50" s="159" t="s">
        <v>142</v>
      </c>
      <c r="J50" s="130" t="s">
        <v>132</v>
      </c>
      <c r="K50" s="2"/>
      <c r="L50" s="28"/>
      <c r="M50" s="29"/>
      <c r="N50" s="2"/>
      <c r="O50" s="28"/>
      <c r="P50" s="29"/>
      <c r="Q50" s="2"/>
      <c r="R50" s="128" t="s">
        <v>184</v>
      </c>
      <c r="S50" s="48"/>
      <c r="T50" s="51"/>
    </row>
    <row r="51" spans="2:20" ht="15.75">
      <c r="B51" s="245"/>
      <c r="C51" s="244"/>
      <c r="D51" s="244"/>
      <c r="E51" s="2"/>
      <c r="F51" s="244"/>
      <c r="G51" s="244"/>
      <c r="H51" s="160" t="s">
        <v>165</v>
      </c>
      <c r="I51" s="161" t="s">
        <v>142</v>
      </c>
      <c r="J51" s="127"/>
      <c r="K51" s="2"/>
      <c r="L51" s="125"/>
      <c r="M51" s="126"/>
      <c r="N51" s="2"/>
      <c r="O51" s="125"/>
      <c r="P51" s="126"/>
      <c r="Q51" s="2"/>
      <c r="R51" s="26"/>
      <c r="S51" s="48"/>
      <c r="T51" s="51"/>
    </row>
    <row r="52" spans="2:20" ht="15.75">
      <c r="B52" s="245"/>
      <c r="C52" s="244" t="s">
        <v>99</v>
      </c>
      <c r="D52" s="244"/>
      <c r="E52" s="2"/>
      <c r="F52" s="244"/>
      <c r="G52" s="244"/>
      <c r="H52" s="129"/>
      <c r="I52" s="159"/>
      <c r="J52" s="130"/>
      <c r="K52" s="2"/>
      <c r="L52" s="28"/>
      <c r="M52" s="29"/>
      <c r="N52" s="2"/>
      <c r="O52" s="28"/>
      <c r="P52" s="29"/>
      <c r="Q52" s="2"/>
      <c r="R52" s="128"/>
      <c r="S52" s="48"/>
      <c r="T52" s="51"/>
    </row>
    <row r="53" spans="2:20" ht="15.75">
      <c r="B53" s="245"/>
      <c r="C53" s="244"/>
      <c r="D53" s="244"/>
      <c r="E53" s="2"/>
      <c r="F53" s="244"/>
      <c r="G53" s="244"/>
      <c r="H53" s="160"/>
      <c r="I53" s="161"/>
      <c r="J53" s="127"/>
      <c r="K53" s="2"/>
      <c r="L53" s="125"/>
      <c r="M53" s="126"/>
      <c r="N53" s="2"/>
      <c r="O53" s="125"/>
      <c r="P53" s="126"/>
      <c r="Q53" s="2"/>
      <c r="R53" s="26"/>
      <c r="S53" s="48"/>
      <c r="T53" s="51"/>
    </row>
  </sheetData>
  <sheetProtection/>
  <mergeCells count="126">
    <mergeCell ref="B50:B51"/>
    <mergeCell ref="C50:C51"/>
    <mergeCell ref="D50:D51"/>
    <mergeCell ref="F50:F51"/>
    <mergeCell ref="G50:G51"/>
    <mergeCell ref="B52:B53"/>
    <mergeCell ref="C52:C53"/>
    <mergeCell ref="D52:D53"/>
    <mergeCell ref="F52:F53"/>
    <mergeCell ref="G52:G53"/>
    <mergeCell ref="B46:B47"/>
    <mergeCell ref="C46:C47"/>
    <mergeCell ref="D46:D47"/>
    <mergeCell ref="F46:F47"/>
    <mergeCell ref="G46:G47"/>
    <mergeCell ref="B48:B49"/>
    <mergeCell ref="C48:C49"/>
    <mergeCell ref="D48:D49"/>
    <mergeCell ref="F48:F49"/>
    <mergeCell ref="G48:G49"/>
    <mergeCell ref="B42:B43"/>
    <mergeCell ref="C42:C43"/>
    <mergeCell ref="D42:D43"/>
    <mergeCell ref="F42:F43"/>
    <mergeCell ref="G42:G43"/>
    <mergeCell ref="B44:B45"/>
    <mergeCell ref="C44:C45"/>
    <mergeCell ref="D44:D45"/>
    <mergeCell ref="F44:F45"/>
    <mergeCell ref="G44:G45"/>
    <mergeCell ref="B38:B39"/>
    <mergeCell ref="C38:C39"/>
    <mergeCell ref="D38:D39"/>
    <mergeCell ref="F38:F39"/>
    <mergeCell ref="G38:G39"/>
    <mergeCell ref="B40:B41"/>
    <mergeCell ref="C40:C41"/>
    <mergeCell ref="D40:D41"/>
    <mergeCell ref="F40:F41"/>
    <mergeCell ref="G40:G41"/>
    <mergeCell ref="B34:B35"/>
    <mergeCell ref="C34:C35"/>
    <mergeCell ref="D34:D35"/>
    <mergeCell ref="F34:F35"/>
    <mergeCell ref="G34:G35"/>
    <mergeCell ref="B36:B37"/>
    <mergeCell ref="C36:C37"/>
    <mergeCell ref="D36:D37"/>
    <mergeCell ref="F36:F37"/>
    <mergeCell ref="G36:G37"/>
    <mergeCell ref="B30:B31"/>
    <mergeCell ref="C30:C31"/>
    <mergeCell ref="D30:D31"/>
    <mergeCell ref="F30:F31"/>
    <mergeCell ref="G30:G31"/>
    <mergeCell ref="B32:B33"/>
    <mergeCell ref="C32:C33"/>
    <mergeCell ref="D32:D33"/>
    <mergeCell ref="F32:F33"/>
    <mergeCell ref="G32:G33"/>
    <mergeCell ref="B28:B29"/>
    <mergeCell ref="C28:C29"/>
    <mergeCell ref="D28:D29"/>
    <mergeCell ref="F28:F29"/>
    <mergeCell ref="G28:G29"/>
    <mergeCell ref="B11:B12"/>
    <mergeCell ref="C11:C12"/>
    <mergeCell ref="D11:D12"/>
    <mergeCell ref="F11:F12"/>
    <mergeCell ref="G11:G12"/>
    <mergeCell ref="T2:T3"/>
    <mergeCell ref="R2:R3"/>
    <mergeCell ref="B2:D2"/>
    <mergeCell ref="F2:J2"/>
    <mergeCell ref="O2:P2"/>
    <mergeCell ref="F9:F10"/>
    <mergeCell ref="L2:M2"/>
    <mergeCell ref="B7:B8"/>
    <mergeCell ref="C7:C8"/>
    <mergeCell ref="D7:D8"/>
    <mergeCell ref="B5:B6"/>
    <mergeCell ref="C5:C6"/>
    <mergeCell ref="D5:D6"/>
    <mergeCell ref="F7:F8"/>
    <mergeCell ref="G7:G8"/>
    <mergeCell ref="F5:F6"/>
    <mergeCell ref="F13:F14"/>
    <mergeCell ref="G5:G6"/>
    <mergeCell ref="B15:B16"/>
    <mergeCell ref="C15:C16"/>
    <mergeCell ref="D15:D16"/>
    <mergeCell ref="F15:F16"/>
    <mergeCell ref="G15:G16"/>
    <mergeCell ref="B9:B10"/>
    <mergeCell ref="C9:C10"/>
    <mergeCell ref="D9:D10"/>
    <mergeCell ref="F17:F18"/>
    <mergeCell ref="G9:G10"/>
    <mergeCell ref="B19:B20"/>
    <mergeCell ref="C19:C20"/>
    <mergeCell ref="D19:D20"/>
    <mergeCell ref="F19:F20"/>
    <mergeCell ref="G19:G20"/>
    <mergeCell ref="B13:B14"/>
    <mergeCell ref="C13:C14"/>
    <mergeCell ref="D13:D14"/>
    <mergeCell ref="F21:F22"/>
    <mergeCell ref="G13:G14"/>
    <mergeCell ref="B23:B24"/>
    <mergeCell ref="C23:C24"/>
    <mergeCell ref="D23:D24"/>
    <mergeCell ref="F23:F24"/>
    <mergeCell ref="G23:G24"/>
    <mergeCell ref="B17:B18"/>
    <mergeCell ref="C17:C18"/>
    <mergeCell ref="D17:D18"/>
    <mergeCell ref="G21:G22"/>
    <mergeCell ref="G17:G18"/>
    <mergeCell ref="B25:B26"/>
    <mergeCell ref="C25:C26"/>
    <mergeCell ref="D25:D26"/>
    <mergeCell ref="F25:F26"/>
    <mergeCell ref="G25:G26"/>
    <mergeCell ref="B21:B22"/>
    <mergeCell ref="C21:C22"/>
    <mergeCell ref="D21:D22"/>
  </mergeCells>
  <printOptions/>
  <pageMargins left="0" right="0" top="0.7874015748031497" bottom="0.3937007874015748" header="0.5118110236220472" footer="0"/>
  <pageSetup fitToHeight="8" fitToWidth="1" horizontalDpi="300" verticalDpi="300" orientation="landscape" scale="77" r:id="rId1"/>
  <headerFooter alignWithMargins="0">
    <oddFooter>&amp;L&amp;"Arial,Bold"&amp;12CE 11-01&amp;C&amp;"Arial,Bold"&amp;14GEOLOGY LOG</oddFooter>
  </headerFooter>
</worksheet>
</file>

<file path=xl/worksheets/sheet3.xml><?xml version="1.0" encoding="utf-8"?>
<worksheet xmlns="http://schemas.openxmlformats.org/spreadsheetml/2006/main" xmlns:r="http://schemas.openxmlformats.org/officeDocument/2006/relationships">
  <dimension ref="A1:P85"/>
  <sheetViews>
    <sheetView view="pageBreakPreview" zoomScale="60" zoomScalePageLayoutView="0" workbookViewId="0" topLeftCell="A16">
      <selection activeCell="B1" sqref="B1"/>
    </sheetView>
  </sheetViews>
  <sheetFormatPr defaultColWidth="9.140625" defaultRowHeight="12.75"/>
  <cols>
    <col min="1" max="1" width="0.5625" style="0" customWidth="1"/>
    <col min="2" max="2" width="8.28125" style="2" bestFit="1" customWidth="1"/>
    <col min="3" max="3" width="6.57421875" style="2" bestFit="1" customWidth="1"/>
    <col min="4" max="4" width="5.7109375" style="2" customWidth="1"/>
    <col min="5" max="5" width="0.5625" style="0" customWidth="1"/>
    <col min="6" max="6" width="5.7109375" style="2" customWidth="1"/>
    <col min="7" max="7" width="5.7109375" style="71" customWidth="1"/>
    <col min="8" max="8" width="7.421875" style="1" bestFit="1" customWidth="1"/>
    <col min="9" max="9" width="5.7109375" style="1" customWidth="1"/>
    <col min="10" max="10" width="0.5625" style="0" customWidth="1"/>
    <col min="11" max="11" width="6.7109375" style="0" customWidth="1"/>
    <col min="12" max="12" width="6.00390625" style="71" bestFit="1" customWidth="1"/>
    <col min="13" max="14" width="6.57421875" style="0" bestFit="1" customWidth="1"/>
    <col min="15" max="15" width="15.421875" style="0" hidden="1" customWidth="1"/>
    <col min="16" max="16" width="27.28125" style="0" customWidth="1"/>
  </cols>
  <sheetData>
    <row r="1" spans="1:12" ht="20.25" customHeight="1">
      <c r="A1" s="19"/>
      <c r="B1" s="141" t="s">
        <v>277</v>
      </c>
      <c r="C1" s="141"/>
      <c r="D1" s="141"/>
      <c r="E1" s="19"/>
      <c r="F1" s="141"/>
      <c r="G1" s="142"/>
      <c r="H1" s="140"/>
      <c r="I1" s="140"/>
      <c r="J1" s="19"/>
      <c r="K1" s="19"/>
      <c r="L1" s="142"/>
    </row>
    <row r="2" ht="6" customHeight="1"/>
    <row r="3" spans="2:16" ht="61.5" customHeight="1">
      <c r="B3" s="132" t="s">
        <v>8</v>
      </c>
      <c r="C3" s="132" t="s">
        <v>9</v>
      </c>
      <c r="D3" s="132" t="s">
        <v>10</v>
      </c>
      <c r="E3" s="136"/>
      <c r="F3" s="132" t="s">
        <v>11</v>
      </c>
      <c r="G3" s="133" t="s">
        <v>66</v>
      </c>
      <c r="H3" s="133" t="s">
        <v>67</v>
      </c>
      <c r="I3" s="134" t="s">
        <v>68</v>
      </c>
      <c r="J3" s="135"/>
      <c r="K3" s="134" t="s">
        <v>69</v>
      </c>
      <c r="L3" s="133" t="s">
        <v>70</v>
      </c>
      <c r="M3" s="132" t="s">
        <v>71</v>
      </c>
      <c r="N3" s="132" t="s">
        <v>270</v>
      </c>
      <c r="P3" s="133" t="s">
        <v>12</v>
      </c>
    </row>
    <row r="4" ht="3.75" customHeight="1"/>
    <row r="5" spans="1:16" ht="15" customHeight="1">
      <c r="A5" s="10"/>
      <c r="B5" s="166">
        <v>3.05</v>
      </c>
      <c r="C5" s="8">
        <v>6.1</v>
      </c>
      <c r="D5" s="7">
        <v>3.05</v>
      </c>
      <c r="E5" s="10"/>
      <c r="F5" s="123">
        <v>1.11</v>
      </c>
      <c r="G5" s="143">
        <v>36.39344262295082</v>
      </c>
      <c r="H5" s="162" t="s">
        <v>185</v>
      </c>
      <c r="I5" s="6">
        <v>1</v>
      </c>
      <c r="J5" s="10"/>
      <c r="K5" s="7" t="s">
        <v>267</v>
      </c>
      <c r="L5" s="165">
        <v>204</v>
      </c>
      <c r="M5" s="166">
        <v>0.44</v>
      </c>
      <c r="N5" s="166">
        <v>6.12</v>
      </c>
      <c r="P5" s="137"/>
    </row>
    <row r="6" spans="1:16" ht="15" customHeight="1">
      <c r="A6" s="11"/>
      <c r="B6" s="8">
        <v>6.1</v>
      </c>
      <c r="C6" s="8">
        <v>9.14</v>
      </c>
      <c r="D6" s="7">
        <v>3.040000000000001</v>
      </c>
      <c r="E6" s="11"/>
      <c r="F6" s="123">
        <v>2.24</v>
      </c>
      <c r="G6" s="143">
        <v>73.68421052631578</v>
      </c>
      <c r="H6" s="162" t="s">
        <v>186</v>
      </c>
      <c r="I6" s="6">
        <v>1</v>
      </c>
      <c r="J6" s="11"/>
      <c r="K6" s="8" t="s">
        <v>267</v>
      </c>
      <c r="L6" s="163">
        <v>334</v>
      </c>
      <c r="M6" s="8">
        <v>0.79</v>
      </c>
      <c r="N6" s="8">
        <v>6.58</v>
      </c>
      <c r="P6" s="137"/>
    </row>
    <row r="7" spans="1:16" ht="15" customHeight="1">
      <c r="A7" s="11"/>
      <c r="B7" s="8">
        <v>9.14</v>
      </c>
      <c r="C7" s="8">
        <v>12.19</v>
      </c>
      <c r="D7" s="7">
        <v>3.049999999999999</v>
      </c>
      <c r="E7" s="11"/>
      <c r="F7" s="123">
        <v>2.85</v>
      </c>
      <c r="G7" s="143">
        <v>93.44262295081971</v>
      </c>
      <c r="H7" s="162" t="s">
        <v>187</v>
      </c>
      <c r="I7" s="6">
        <v>1</v>
      </c>
      <c r="J7" s="11"/>
      <c r="K7" s="8" t="s">
        <v>267</v>
      </c>
      <c r="L7" s="163">
        <v>1040</v>
      </c>
      <c r="M7" s="8">
        <v>1.8</v>
      </c>
      <c r="N7" s="8">
        <v>5.34</v>
      </c>
      <c r="P7" s="137"/>
    </row>
    <row r="8" spans="1:16" ht="15" customHeight="1">
      <c r="A8" s="11"/>
      <c r="B8" s="8">
        <v>12.19</v>
      </c>
      <c r="C8" s="8">
        <v>15.24</v>
      </c>
      <c r="D8" s="7">
        <v>3.0500000000000007</v>
      </c>
      <c r="E8" s="11"/>
      <c r="F8" s="123">
        <v>2.87</v>
      </c>
      <c r="G8" s="143">
        <v>94.0983606557377</v>
      </c>
      <c r="H8" s="162" t="s">
        <v>188</v>
      </c>
      <c r="I8" s="6">
        <v>1</v>
      </c>
      <c r="J8" s="11"/>
      <c r="K8" s="8" t="s">
        <v>267</v>
      </c>
      <c r="L8" s="163">
        <v>191</v>
      </c>
      <c r="M8" s="8">
        <v>0.9</v>
      </c>
      <c r="N8" s="8">
        <v>5.2</v>
      </c>
      <c r="P8" s="137"/>
    </row>
    <row r="9" spans="1:16" ht="15" customHeight="1">
      <c r="A9" s="11"/>
      <c r="B9" s="8">
        <v>15.24</v>
      </c>
      <c r="C9" s="8">
        <v>18.29</v>
      </c>
      <c r="D9" s="7">
        <v>3.049999999999999</v>
      </c>
      <c r="E9" s="11"/>
      <c r="F9" s="123">
        <v>2.74</v>
      </c>
      <c r="G9" s="143">
        <v>89.83606557377053</v>
      </c>
      <c r="H9" s="162" t="s">
        <v>189</v>
      </c>
      <c r="I9" s="6">
        <v>1</v>
      </c>
      <c r="J9" s="11"/>
      <c r="K9" s="8" t="s">
        <v>267</v>
      </c>
      <c r="L9" s="163">
        <v>157</v>
      </c>
      <c r="M9" s="8">
        <v>1.33</v>
      </c>
      <c r="N9" s="8">
        <v>3.63</v>
      </c>
      <c r="P9" s="137"/>
    </row>
    <row r="10" spans="1:16" ht="15" customHeight="1">
      <c r="A10" s="11"/>
      <c r="C10" s="8"/>
      <c r="D10" s="7"/>
      <c r="E10" s="11"/>
      <c r="F10" s="123"/>
      <c r="G10" s="143"/>
      <c r="H10" s="162" t="s">
        <v>191</v>
      </c>
      <c r="I10" s="6">
        <v>1</v>
      </c>
      <c r="J10" s="11"/>
      <c r="K10" s="8">
        <v>3.9</v>
      </c>
      <c r="L10" s="163">
        <v>779</v>
      </c>
      <c r="M10" s="8">
        <v>5.59</v>
      </c>
      <c r="N10" s="8">
        <v>5.4</v>
      </c>
      <c r="P10" s="8" t="s">
        <v>190</v>
      </c>
    </row>
    <row r="11" spans="1:16" ht="15" customHeight="1">
      <c r="A11" s="11"/>
      <c r="B11" s="8">
        <v>18.29</v>
      </c>
      <c r="C11" s="8">
        <v>21.34</v>
      </c>
      <c r="D11" s="7">
        <v>3.0500000000000007</v>
      </c>
      <c r="E11" s="11"/>
      <c r="F11" s="123">
        <v>2.89</v>
      </c>
      <c r="G11" s="143">
        <v>94.75409836065573</v>
      </c>
      <c r="H11" s="162" t="s">
        <v>192</v>
      </c>
      <c r="I11" s="6">
        <v>1</v>
      </c>
      <c r="J11" s="11"/>
      <c r="K11" s="8" t="s">
        <v>267</v>
      </c>
      <c r="L11" s="163">
        <v>1260</v>
      </c>
      <c r="M11" s="8">
        <v>1.11</v>
      </c>
      <c r="N11" s="8">
        <v>43.5</v>
      </c>
      <c r="P11" s="137"/>
    </row>
    <row r="12" spans="1:16" ht="15" customHeight="1">
      <c r="A12" s="11"/>
      <c r="B12" s="8">
        <v>21.34</v>
      </c>
      <c r="C12" s="8">
        <v>24.38</v>
      </c>
      <c r="D12" s="7">
        <v>3.039999999999999</v>
      </c>
      <c r="E12" s="11"/>
      <c r="F12" s="123">
        <v>2.96</v>
      </c>
      <c r="G12" s="143">
        <v>97.3684210526316</v>
      </c>
      <c r="H12" s="162" t="s">
        <v>193</v>
      </c>
      <c r="I12" s="6">
        <v>1</v>
      </c>
      <c r="J12" s="11"/>
      <c r="K12" s="8" t="s">
        <v>267</v>
      </c>
      <c r="L12" s="163">
        <v>333</v>
      </c>
      <c r="M12" s="8">
        <v>0.97</v>
      </c>
      <c r="N12" s="8">
        <v>6.13</v>
      </c>
      <c r="P12" s="137"/>
    </row>
    <row r="13" spans="1:16" ht="15" customHeight="1">
      <c r="A13" s="11"/>
      <c r="B13" s="8">
        <v>24.38</v>
      </c>
      <c r="C13" s="8">
        <v>27.43</v>
      </c>
      <c r="D13" s="7">
        <v>3.0500000000000007</v>
      </c>
      <c r="E13" s="11"/>
      <c r="F13" s="123">
        <v>2.95</v>
      </c>
      <c r="G13" s="143">
        <v>96.72131147540982</v>
      </c>
      <c r="H13" s="162" t="s">
        <v>194</v>
      </c>
      <c r="I13" s="6">
        <v>1</v>
      </c>
      <c r="J13" s="11"/>
      <c r="K13" s="8" t="s">
        <v>267</v>
      </c>
      <c r="L13" s="163">
        <v>315</v>
      </c>
      <c r="M13" s="8">
        <v>3.51</v>
      </c>
      <c r="N13" s="8">
        <v>6.81</v>
      </c>
      <c r="P13" s="137"/>
    </row>
    <row r="14" spans="1:16" ht="15" customHeight="1">
      <c r="A14" s="11"/>
      <c r="C14" s="8"/>
      <c r="D14" s="7"/>
      <c r="E14" s="11"/>
      <c r="F14" s="123"/>
      <c r="G14" s="143"/>
      <c r="H14" s="162" t="s">
        <v>196</v>
      </c>
      <c r="I14" s="6">
        <v>1</v>
      </c>
      <c r="J14" s="11"/>
      <c r="K14" s="8" t="s">
        <v>267</v>
      </c>
      <c r="L14" s="163">
        <v>1200</v>
      </c>
      <c r="M14" s="8">
        <v>3.08</v>
      </c>
      <c r="N14" s="8">
        <v>9.9</v>
      </c>
      <c r="P14" s="8" t="s">
        <v>195</v>
      </c>
    </row>
    <row r="15" spans="1:16" ht="15" customHeight="1">
      <c r="A15" s="11"/>
      <c r="B15" s="131">
        <v>27.43</v>
      </c>
      <c r="C15" s="8">
        <v>29</v>
      </c>
      <c r="D15" s="7">
        <v>1.5700000000000003</v>
      </c>
      <c r="E15" s="11"/>
      <c r="F15" s="123">
        <v>1.57</v>
      </c>
      <c r="G15" s="143">
        <v>99.99999999999999</v>
      </c>
      <c r="H15" s="162" t="s">
        <v>197</v>
      </c>
      <c r="I15" s="6">
        <v>1</v>
      </c>
      <c r="J15" s="11"/>
      <c r="K15" s="131" t="s">
        <v>267</v>
      </c>
      <c r="L15" s="164">
        <v>2420</v>
      </c>
      <c r="M15" s="131">
        <v>5.86</v>
      </c>
      <c r="N15" s="131">
        <v>8.82</v>
      </c>
      <c r="P15" s="137"/>
    </row>
    <row r="16" spans="1:16" ht="15" customHeight="1">
      <c r="A16" s="11"/>
      <c r="B16" s="8">
        <v>29</v>
      </c>
      <c r="C16" s="8">
        <v>31.1</v>
      </c>
      <c r="D16" s="7">
        <v>2.1000000000000014</v>
      </c>
      <c r="E16" s="11"/>
      <c r="F16" s="123">
        <v>2.08</v>
      </c>
      <c r="G16" s="143">
        <v>99.04761904761898</v>
      </c>
      <c r="H16" s="162" t="s">
        <v>198</v>
      </c>
      <c r="I16" s="6">
        <v>1</v>
      </c>
      <c r="J16" s="11"/>
      <c r="K16" s="131">
        <v>0.01</v>
      </c>
      <c r="L16" s="164">
        <v>4380</v>
      </c>
      <c r="M16" s="131">
        <v>12.6</v>
      </c>
      <c r="N16" s="131">
        <v>17</v>
      </c>
      <c r="P16" s="137"/>
    </row>
    <row r="17" spans="1:16" ht="15" customHeight="1">
      <c r="A17" s="11"/>
      <c r="B17" s="8">
        <v>31.1</v>
      </c>
      <c r="C17" s="8">
        <v>34</v>
      </c>
      <c r="D17" s="7">
        <v>2.8999999999999986</v>
      </c>
      <c r="E17" s="11"/>
      <c r="F17" s="123">
        <v>2.74</v>
      </c>
      <c r="G17" s="143">
        <v>94.48275862068971</v>
      </c>
      <c r="H17" s="162" t="s">
        <v>199</v>
      </c>
      <c r="I17" s="6">
        <v>1</v>
      </c>
      <c r="J17" s="11"/>
      <c r="K17" s="8" t="s">
        <v>267</v>
      </c>
      <c r="L17" s="163">
        <v>2880</v>
      </c>
      <c r="M17" s="8">
        <v>8.05</v>
      </c>
      <c r="N17" s="8">
        <v>16.2</v>
      </c>
      <c r="P17" s="137"/>
    </row>
    <row r="18" spans="1:16" ht="15" customHeight="1">
      <c r="A18" s="11"/>
      <c r="B18" s="8">
        <v>34</v>
      </c>
      <c r="C18" s="8">
        <v>36.58</v>
      </c>
      <c r="D18" s="7">
        <v>2.5799999999999983</v>
      </c>
      <c r="E18" s="11"/>
      <c r="F18" s="123">
        <v>2.42</v>
      </c>
      <c r="G18" s="143">
        <v>93.79844961240316</v>
      </c>
      <c r="H18" s="162" t="s">
        <v>200</v>
      </c>
      <c r="I18" s="6">
        <v>1</v>
      </c>
      <c r="J18" s="11"/>
      <c r="K18" s="8" t="s">
        <v>267</v>
      </c>
      <c r="L18" s="163">
        <v>11200</v>
      </c>
      <c r="M18" s="8">
        <v>9.11</v>
      </c>
      <c r="N18" s="8">
        <v>66.1</v>
      </c>
      <c r="P18" s="137"/>
    </row>
    <row r="19" spans="1:16" ht="15" customHeight="1">
      <c r="A19" s="11"/>
      <c r="B19" s="8">
        <v>36.58</v>
      </c>
      <c r="C19" s="8">
        <v>39.62</v>
      </c>
      <c r="D19" s="7">
        <v>3.039999999999999</v>
      </c>
      <c r="E19" s="11"/>
      <c r="F19" s="123">
        <v>3.04</v>
      </c>
      <c r="G19" s="143">
        <v>100.00000000000003</v>
      </c>
      <c r="H19" s="162" t="s">
        <v>201</v>
      </c>
      <c r="I19" s="6">
        <v>1</v>
      </c>
      <c r="J19" s="11"/>
      <c r="K19" s="8" t="s">
        <v>267</v>
      </c>
      <c r="L19" s="163">
        <v>9220</v>
      </c>
      <c r="M19" s="8">
        <v>9.42</v>
      </c>
      <c r="N19" s="8">
        <v>64</v>
      </c>
      <c r="P19" s="137"/>
    </row>
    <row r="20" spans="1:16" ht="15" customHeight="1">
      <c r="A20" s="11"/>
      <c r="B20" s="8">
        <v>39.62</v>
      </c>
      <c r="C20" s="8">
        <v>42.67</v>
      </c>
      <c r="D20" s="7">
        <v>3.0500000000000043</v>
      </c>
      <c r="E20" s="11"/>
      <c r="F20" s="123">
        <v>2.76</v>
      </c>
      <c r="G20" s="143">
        <v>90.4918032786884</v>
      </c>
      <c r="H20" s="162" t="s">
        <v>202</v>
      </c>
      <c r="I20" s="6">
        <v>1</v>
      </c>
      <c r="J20" s="11"/>
      <c r="K20" s="8" t="s">
        <v>267</v>
      </c>
      <c r="L20" s="163">
        <v>444</v>
      </c>
      <c r="M20" s="8">
        <v>15.45</v>
      </c>
      <c r="N20" s="8">
        <v>19.8</v>
      </c>
      <c r="P20" s="137"/>
    </row>
    <row r="21" spans="1:16" ht="15" customHeight="1">
      <c r="A21" s="11"/>
      <c r="B21" s="8">
        <v>42.67</v>
      </c>
      <c r="C21" s="8">
        <v>45.72</v>
      </c>
      <c r="D21" s="7">
        <v>3.049999999999997</v>
      </c>
      <c r="E21" s="11"/>
      <c r="F21" s="123">
        <v>2.77</v>
      </c>
      <c r="G21" s="143">
        <v>90.81967213114763</v>
      </c>
      <c r="H21" s="162" t="s">
        <v>203</v>
      </c>
      <c r="I21" s="6">
        <v>1</v>
      </c>
      <c r="J21" s="11"/>
      <c r="K21" s="131" t="s">
        <v>267</v>
      </c>
      <c r="L21" s="164">
        <v>2660</v>
      </c>
      <c r="M21" s="131">
        <v>1.84</v>
      </c>
      <c r="N21" s="131">
        <v>5.06</v>
      </c>
      <c r="P21" s="137"/>
    </row>
    <row r="22" spans="1:16" ht="15" customHeight="1">
      <c r="A22" s="11"/>
      <c r="B22" s="8">
        <v>45.72</v>
      </c>
      <c r="C22" s="8">
        <v>48.1</v>
      </c>
      <c r="D22" s="7">
        <v>2.3800000000000026</v>
      </c>
      <c r="E22" s="11"/>
      <c r="F22" s="123">
        <v>2.32</v>
      </c>
      <c r="G22" s="143">
        <v>97.47899159663854</v>
      </c>
      <c r="H22" s="162" t="s">
        <v>204</v>
      </c>
      <c r="I22" s="6">
        <v>1</v>
      </c>
      <c r="J22" s="11"/>
      <c r="K22" s="8" t="s">
        <v>267</v>
      </c>
      <c r="L22" s="163">
        <v>1900</v>
      </c>
      <c r="M22" s="8">
        <v>4.38</v>
      </c>
      <c r="N22" s="8">
        <v>4.23</v>
      </c>
      <c r="P22" s="137"/>
    </row>
    <row r="23" spans="1:16" ht="15" customHeight="1">
      <c r="A23" s="11"/>
      <c r="B23" s="131">
        <v>48.1</v>
      </c>
      <c r="C23" s="8">
        <v>50</v>
      </c>
      <c r="D23" s="7">
        <v>1.8999999999999986</v>
      </c>
      <c r="E23" s="11"/>
      <c r="F23" s="123">
        <v>1.79</v>
      </c>
      <c r="G23" s="143">
        <v>94.21052631578955</v>
      </c>
      <c r="H23" s="162" t="s">
        <v>205</v>
      </c>
      <c r="I23" s="6">
        <v>1</v>
      </c>
      <c r="J23" s="11"/>
      <c r="K23" s="131" t="s">
        <v>267</v>
      </c>
      <c r="L23" s="164">
        <v>17350</v>
      </c>
      <c r="M23" s="131">
        <v>80.6</v>
      </c>
      <c r="N23" s="131">
        <v>88.6</v>
      </c>
      <c r="P23" s="137"/>
    </row>
    <row r="24" spans="1:16" ht="15" customHeight="1">
      <c r="A24" s="11"/>
      <c r="B24" s="8">
        <v>50</v>
      </c>
      <c r="C24" s="8">
        <v>51.82</v>
      </c>
      <c r="D24" s="7">
        <v>1.8200000000000003</v>
      </c>
      <c r="E24" s="11"/>
      <c r="F24" s="123">
        <v>1.77</v>
      </c>
      <c r="G24" s="143">
        <v>97.25274725274724</v>
      </c>
      <c r="H24" s="162" t="s">
        <v>206</v>
      </c>
      <c r="I24" s="6">
        <v>1</v>
      </c>
      <c r="J24" s="11"/>
      <c r="K24" s="131" t="s">
        <v>267</v>
      </c>
      <c r="L24" s="164">
        <v>12950</v>
      </c>
      <c r="M24" s="131">
        <v>76.2</v>
      </c>
      <c r="N24" s="131">
        <v>68.5</v>
      </c>
      <c r="P24" s="137"/>
    </row>
    <row r="25" spans="1:16" ht="15" customHeight="1">
      <c r="A25" s="11"/>
      <c r="C25" s="8"/>
      <c r="D25" s="7"/>
      <c r="E25" s="11"/>
      <c r="F25" s="123"/>
      <c r="G25" s="143"/>
      <c r="H25" s="162" t="s">
        <v>208</v>
      </c>
      <c r="I25" s="6">
        <v>1</v>
      </c>
      <c r="J25" s="11"/>
      <c r="K25" s="8" t="s">
        <v>267</v>
      </c>
      <c r="L25" s="163">
        <v>80</v>
      </c>
      <c r="M25" s="8">
        <v>0.28</v>
      </c>
      <c r="N25" s="8">
        <v>0.25</v>
      </c>
      <c r="P25" s="8" t="s">
        <v>207</v>
      </c>
    </row>
    <row r="26" spans="1:16" ht="15" customHeight="1">
      <c r="A26" s="11"/>
      <c r="B26" s="8">
        <v>51.82</v>
      </c>
      <c r="C26" s="8">
        <v>54.86</v>
      </c>
      <c r="D26" s="7">
        <v>3.039999999999999</v>
      </c>
      <c r="E26" s="11"/>
      <c r="F26" s="123">
        <v>2.89</v>
      </c>
      <c r="G26" s="143">
        <v>95.06578947368423</v>
      </c>
      <c r="H26" s="162" t="s">
        <v>209</v>
      </c>
      <c r="I26" s="162">
        <v>1</v>
      </c>
      <c r="J26" s="11"/>
      <c r="K26" s="8" t="s">
        <v>267</v>
      </c>
      <c r="L26" s="163">
        <v>6630</v>
      </c>
      <c r="M26" s="8">
        <v>34.6</v>
      </c>
      <c r="N26" s="8">
        <v>32.6</v>
      </c>
      <c r="P26" s="137"/>
    </row>
    <row r="27" spans="1:16" ht="15" customHeight="1">
      <c r="A27" s="11"/>
      <c r="B27" s="8">
        <v>54.86</v>
      </c>
      <c r="C27" s="8">
        <v>57.14</v>
      </c>
      <c r="D27" s="7">
        <v>2.280000000000001</v>
      </c>
      <c r="E27" s="11"/>
      <c r="F27" s="123">
        <v>2.28</v>
      </c>
      <c r="G27" s="143">
        <v>99.99999999999994</v>
      </c>
      <c r="H27" s="162" t="s">
        <v>210</v>
      </c>
      <c r="I27" s="162">
        <v>1</v>
      </c>
      <c r="J27" s="11"/>
      <c r="K27" s="8" t="s">
        <v>267</v>
      </c>
      <c r="L27" s="163">
        <v>8930</v>
      </c>
      <c r="M27" s="8">
        <v>67.6</v>
      </c>
      <c r="N27" s="8">
        <v>67.3</v>
      </c>
      <c r="P27" s="137"/>
    </row>
    <row r="28" spans="1:16" ht="15" customHeight="1">
      <c r="A28" s="11"/>
      <c r="B28" s="8">
        <v>57.14</v>
      </c>
      <c r="C28" s="8">
        <v>59.38</v>
      </c>
      <c r="D28" s="7">
        <v>2.240000000000002</v>
      </c>
      <c r="E28" s="11"/>
      <c r="F28" s="123">
        <v>2.2</v>
      </c>
      <c r="G28" s="143">
        <v>98.21428571428564</v>
      </c>
      <c r="H28" s="162" t="s">
        <v>211</v>
      </c>
      <c r="I28" s="162">
        <v>1</v>
      </c>
      <c r="J28" s="11"/>
      <c r="K28" s="8" t="s">
        <v>267</v>
      </c>
      <c r="L28" s="163">
        <v>15750</v>
      </c>
      <c r="M28" s="8">
        <v>74.8</v>
      </c>
      <c r="N28" s="8">
        <v>499</v>
      </c>
      <c r="P28" s="137"/>
    </row>
    <row r="29" spans="1:16" ht="15" customHeight="1">
      <c r="A29" s="11"/>
      <c r="C29" s="8"/>
      <c r="D29" s="7"/>
      <c r="E29" s="11"/>
      <c r="F29" s="123"/>
      <c r="G29" s="143"/>
      <c r="H29" s="162" t="s">
        <v>212</v>
      </c>
      <c r="I29" s="162">
        <v>1</v>
      </c>
      <c r="J29" s="11"/>
      <c r="K29" s="8" t="s">
        <v>267</v>
      </c>
      <c r="L29" s="163">
        <v>91</v>
      </c>
      <c r="M29" s="8">
        <v>0.29</v>
      </c>
      <c r="N29" s="8">
        <v>1.14</v>
      </c>
      <c r="P29" s="8" t="s">
        <v>207</v>
      </c>
    </row>
    <row r="30" spans="1:16" ht="15" customHeight="1">
      <c r="A30" s="11"/>
      <c r="B30" s="8">
        <v>59.38</v>
      </c>
      <c r="C30" s="8">
        <v>61.5</v>
      </c>
      <c r="D30" s="7">
        <v>2.1199999999999974</v>
      </c>
      <c r="E30" s="11"/>
      <c r="F30" s="123">
        <v>2.06</v>
      </c>
      <c r="G30" s="143">
        <v>97.16981132075485</v>
      </c>
      <c r="H30" s="162" t="s">
        <v>213</v>
      </c>
      <c r="I30" s="162">
        <v>1</v>
      </c>
      <c r="J30" s="11"/>
      <c r="K30" s="131" t="s">
        <v>267</v>
      </c>
      <c r="L30" s="164">
        <v>25300</v>
      </c>
      <c r="M30" s="131">
        <v>92.7</v>
      </c>
      <c r="N30" s="131">
        <v>638</v>
      </c>
      <c r="P30" s="137"/>
    </row>
    <row r="31" spans="1:16" ht="15" customHeight="1">
      <c r="A31" s="11"/>
      <c r="B31" s="8">
        <v>61.5</v>
      </c>
      <c r="C31" s="8">
        <v>63.04</v>
      </c>
      <c r="D31" s="7">
        <v>1.5399999999999991</v>
      </c>
      <c r="E31" s="11"/>
      <c r="F31" s="123">
        <v>1.53</v>
      </c>
      <c r="G31" s="143">
        <v>99.3506493506494</v>
      </c>
      <c r="H31" s="162" t="s">
        <v>214</v>
      </c>
      <c r="I31" s="162">
        <v>1</v>
      </c>
      <c r="J31" s="11"/>
      <c r="K31" s="131" t="s">
        <v>267</v>
      </c>
      <c r="L31" s="164">
        <v>8970</v>
      </c>
      <c r="M31" s="131">
        <v>108.5</v>
      </c>
      <c r="N31" s="131">
        <v>139</v>
      </c>
      <c r="P31" s="137"/>
    </row>
    <row r="32" spans="1:16" ht="15" customHeight="1">
      <c r="A32" s="11"/>
      <c r="B32" s="8">
        <v>63.05</v>
      </c>
      <c r="C32" s="8">
        <v>65</v>
      </c>
      <c r="D32" s="7">
        <v>1.9500000000000028</v>
      </c>
      <c r="E32" s="11"/>
      <c r="F32" s="123">
        <v>1.91</v>
      </c>
      <c r="G32" s="143">
        <v>97.9487179487178</v>
      </c>
      <c r="H32" s="162" t="s">
        <v>215</v>
      </c>
      <c r="I32" s="162">
        <v>1</v>
      </c>
      <c r="J32" s="11"/>
      <c r="K32" s="8" t="s">
        <v>267</v>
      </c>
      <c r="L32" s="163">
        <v>2360</v>
      </c>
      <c r="M32" s="8">
        <v>8.14</v>
      </c>
      <c r="N32" s="8">
        <v>8.47</v>
      </c>
      <c r="P32" s="137"/>
    </row>
    <row r="33" spans="1:16" ht="15" customHeight="1">
      <c r="A33" s="11"/>
      <c r="B33" s="8">
        <v>65</v>
      </c>
      <c r="C33" s="8">
        <v>67.06</v>
      </c>
      <c r="D33" s="7">
        <v>2.0600000000000023</v>
      </c>
      <c r="E33" s="11"/>
      <c r="F33" s="123">
        <v>2</v>
      </c>
      <c r="G33" s="143">
        <v>97.08737864077659</v>
      </c>
      <c r="H33" s="162" t="s">
        <v>216</v>
      </c>
      <c r="I33" s="162">
        <v>1</v>
      </c>
      <c r="J33" s="11"/>
      <c r="K33" s="131" t="s">
        <v>267</v>
      </c>
      <c r="L33" s="164">
        <v>460</v>
      </c>
      <c r="M33" s="131">
        <v>4.71</v>
      </c>
      <c r="N33" s="131">
        <v>5.46</v>
      </c>
      <c r="P33" s="137"/>
    </row>
    <row r="34" spans="1:16" ht="15" customHeight="1">
      <c r="A34" s="11"/>
      <c r="B34" s="8">
        <v>67.06</v>
      </c>
      <c r="C34" s="8">
        <v>70.1</v>
      </c>
      <c r="D34" s="7">
        <v>3.039999999999992</v>
      </c>
      <c r="E34" s="11"/>
      <c r="F34" s="123">
        <v>3.02</v>
      </c>
      <c r="G34" s="143">
        <v>99.34210526315816</v>
      </c>
      <c r="H34" s="162" t="s">
        <v>217</v>
      </c>
      <c r="I34" s="162">
        <v>1</v>
      </c>
      <c r="J34" s="11"/>
      <c r="K34" s="131" t="s">
        <v>267</v>
      </c>
      <c r="L34" s="164">
        <v>280</v>
      </c>
      <c r="M34" s="131">
        <v>2.44</v>
      </c>
      <c r="N34" s="131">
        <v>2.27</v>
      </c>
      <c r="P34" s="137"/>
    </row>
    <row r="35" spans="1:16" ht="15" customHeight="1">
      <c r="A35" s="11"/>
      <c r="B35" s="8">
        <v>70.1</v>
      </c>
      <c r="C35" s="8">
        <v>73.15</v>
      </c>
      <c r="D35" s="7">
        <v>3.0500000000000114</v>
      </c>
      <c r="E35" s="11"/>
      <c r="F35" s="123">
        <v>2.81</v>
      </c>
      <c r="G35" s="143">
        <v>92.13114754098326</v>
      </c>
      <c r="H35" s="162" t="s">
        <v>218</v>
      </c>
      <c r="I35" s="162">
        <v>1</v>
      </c>
      <c r="J35" s="11"/>
      <c r="K35" s="7" t="s">
        <v>267</v>
      </c>
      <c r="L35" s="121">
        <v>509</v>
      </c>
      <c r="M35" s="7">
        <v>3.18</v>
      </c>
      <c r="N35" s="7">
        <v>2.92</v>
      </c>
      <c r="P35" s="137"/>
    </row>
    <row r="36" spans="1:16" ht="15" customHeight="1">
      <c r="A36" s="11"/>
      <c r="B36" s="8">
        <v>73.15</v>
      </c>
      <c r="C36" s="8">
        <v>76.2</v>
      </c>
      <c r="D36" s="7">
        <v>3.049999999999997</v>
      </c>
      <c r="E36" s="11"/>
      <c r="F36" s="123">
        <v>2.82</v>
      </c>
      <c r="G36" s="143">
        <v>92.45901639344271</v>
      </c>
      <c r="H36" s="162" t="s">
        <v>219</v>
      </c>
      <c r="I36" s="162">
        <v>1</v>
      </c>
      <c r="J36" s="11"/>
      <c r="K36" s="8" t="s">
        <v>267</v>
      </c>
      <c r="L36" s="163">
        <v>128</v>
      </c>
      <c r="M36" s="8">
        <v>1.49</v>
      </c>
      <c r="N36" s="8">
        <v>2.24</v>
      </c>
      <c r="P36" s="137"/>
    </row>
    <row r="37" spans="3:16" ht="15" customHeight="1">
      <c r="C37" s="8"/>
      <c r="D37" s="7"/>
      <c r="F37" s="123"/>
      <c r="G37" s="143"/>
      <c r="H37" s="162" t="s">
        <v>221</v>
      </c>
      <c r="I37" s="162">
        <v>1</v>
      </c>
      <c r="K37" s="8">
        <v>7.52</v>
      </c>
      <c r="L37" s="163">
        <v>969</v>
      </c>
      <c r="M37" s="8">
        <v>13</v>
      </c>
      <c r="N37" s="8">
        <v>5.84</v>
      </c>
      <c r="P37" s="8" t="s">
        <v>220</v>
      </c>
    </row>
    <row r="38" spans="2:16" ht="15" customHeight="1">
      <c r="B38" s="8">
        <v>76.2</v>
      </c>
      <c r="C38" s="8">
        <v>79.25</v>
      </c>
      <c r="D38" s="7">
        <v>3.049999999999997</v>
      </c>
      <c r="F38" s="123">
        <v>2.79</v>
      </c>
      <c r="G38" s="143">
        <v>91.47540983606565</v>
      </c>
      <c r="H38" s="162" t="s">
        <v>222</v>
      </c>
      <c r="I38" s="162">
        <v>1</v>
      </c>
      <c r="K38" s="8" t="s">
        <v>267</v>
      </c>
      <c r="L38" s="163">
        <v>128</v>
      </c>
      <c r="M38" s="8">
        <v>3.33</v>
      </c>
      <c r="N38" s="8">
        <v>3.08</v>
      </c>
      <c r="P38" s="137"/>
    </row>
    <row r="39" spans="2:16" ht="15" customHeight="1">
      <c r="B39" s="8">
        <v>79.25</v>
      </c>
      <c r="C39" s="8">
        <v>82.3</v>
      </c>
      <c r="D39" s="7">
        <v>3.049999999999997</v>
      </c>
      <c r="F39" s="123">
        <v>2.83</v>
      </c>
      <c r="G39" s="143">
        <v>92.78688524590173</v>
      </c>
      <c r="H39" s="162" t="s">
        <v>223</v>
      </c>
      <c r="I39" s="162">
        <v>1</v>
      </c>
      <c r="K39" s="8" t="s">
        <v>267</v>
      </c>
      <c r="L39" s="163">
        <v>57</v>
      </c>
      <c r="M39" s="8">
        <v>1.2</v>
      </c>
      <c r="N39" s="8">
        <v>1.12</v>
      </c>
      <c r="P39" s="137"/>
    </row>
    <row r="40" spans="2:16" ht="15" customHeight="1">
      <c r="B40" s="8">
        <v>82.3</v>
      </c>
      <c r="C40" s="8">
        <v>85.34</v>
      </c>
      <c r="D40" s="7">
        <v>3.0400000000000063</v>
      </c>
      <c r="F40" s="123">
        <v>2.87</v>
      </c>
      <c r="G40" s="143">
        <v>94.40789473684191</v>
      </c>
      <c r="H40" s="162" t="s">
        <v>224</v>
      </c>
      <c r="I40" s="162">
        <v>1</v>
      </c>
      <c r="K40" s="8" t="s">
        <v>267</v>
      </c>
      <c r="L40" s="163">
        <v>56</v>
      </c>
      <c r="M40" s="8">
        <v>1.07</v>
      </c>
      <c r="N40" s="8">
        <v>1.4</v>
      </c>
      <c r="P40" s="137"/>
    </row>
    <row r="41" spans="2:16" ht="15" customHeight="1">
      <c r="B41" s="8">
        <v>85.34</v>
      </c>
      <c r="C41" s="8">
        <v>88.39</v>
      </c>
      <c r="D41" s="7">
        <v>3.049999999999997</v>
      </c>
      <c r="F41" s="123">
        <v>2.63</v>
      </c>
      <c r="G41" s="143">
        <v>86.2295081967214</v>
      </c>
      <c r="H41" s="162" t="s">
        <v>225</v>
      </c>
      <c r="I41" s="162">
        <v>2</v>
      </c>
      <c r="K41" s="8" t="s">
        <v>267</v>
      </c>
      <c r="L41" s="163">
        <v>30</v>
      </c>
      <c r="M41" s="8">
        <v>0.43</v>
      </c>
      <c r="N41" s="8">
        <v>0.54</v>
      </c>
      <c r="P41" s="137"/>
    </row>
    <row r="42" spans="2:16" ht="15" customHeight="1">
      <c r="B42" s="8">
        <v>88.39</v>
      </c>
      <c r="C42" s="8">
        <v>91.44</v>
      </c>
      <c r="D42" s="7">
        <v>3.049999999999997</v>
      </c>
      <c r="F42" s="123">
        <v>2.81</v>
      </c>
      <c r="G42" s="143">
        <v>92.13114754098369</v>
      </c>
      <c r="H42" s="162" t="s">
        <v>226</v>
      </c>
      <c r="I42" s="162">
        <v>2</v>
      </c>
      <c r="K42" s="8" t="s">
        <v>267</v>
      </c>
      <c r="L42" s="163">
        <v>51</v>
      </c>
      <c r="M42" s="8">
        <v>1.45</v>
      </c>
      <c r="N42" s="8">
        <v>0.88</v>
      </c>
      <c r="P42" s="137"/>
    </row>
    <row r="43" spans="2:16" ht="15" customHeight="1">
      <c r="B43" s="8">
        <v>91.44</v>
      </c>
      <c r="C43" s="8">
        <v>94.49</v>
      </c>
      <c r="D43" s="7">
        <v>3.049999999999997</v>
      </c>
      <c r="F43" s="123">
        <v>2.77</v>
      </c>
      <c r="G43" s="143">
        <v>90.81967213114763</v>
      </c>
      <c r="H43" s="162" t="s">
        <v>227</v>
      </c>
      <c r="I43" s="162">
        <v>2</v>
      </c>
      <c r="K43" s="8" t="s">
        <v>267</v>
      </c>
      <c r="L43" s="163">
        <v>55</v>
      </c>
      <c r="M43" s="8">
        <v>1.36</v>
      </c>
      <c r="N43" s="8">
        <v>1.16</v>
      </c>
      <c r="P43" s="137"/>
    </row>
    <row r="44" spans="2:16" ht="15" customHeight="1">
      <c r="B44" s="8">
        <v>94.49</v>
      </c>
      <c r="C44" s="8">
        <v>97.54</v>
      </c>
      <c r="D44" s="7">
        <v>3.0500000000000114</v>
      </c>
      <c r="F44" s="123">
        <v>2.97</v>
      </c>
      <c r="G44" s="143">
        <v>97.37704918032752</v>
      </c>
      <c r="H44" s="162" t="s">
        <v>228</v>
      </c>
      <c r="I44" s="162">
        <v>2</v>
      </c>
      <c r="K44" s="8" t="s">
        <v>267</v>
      </c>
      <c r="L44" s="163">
        <v>47</v>
      </c>
      <c r="M44" s="8">
        <v>0.94</v>
      </c>
      <c r="N44" s="8">
        <v>1.31</v>
      </c>
      <c r="P44" s="137"/>
    </row>
    <row r="45" spans="2:16" ht="15" customHeight="1">
      <c r="B45" s="8">
        <v>97.54</v>
      </c>
      <c r="C45" s="8">
        <v>100.58</v>
      </c>
      <c r="D45" s="7">
        <v>3.039999999999992</v>
      </c>
      <c r="F45" s="123">
        <v>2.78</v>
      </c>
      <c r="G45" s="143">
        <v>91.44736842105287</v>
      </c>
      <c r="H45" s="162" t="s">
        <v>229</v>
      </c>
      <c r="I45" s="162">
        <v>2</v>
      </c>
      <c r="K45" s="131" t="s">
        <v>267</v>
      </c>
      <c r="L45" s="164">
        <v>81</v>
      </c>
      <c r="M45" s="131">
        <v>0.52</v>
      </c>
      <c r="N45" s="131">
        <v>1.08</v>
      </c>
      <c r="P45" s="137"/>
    </row>
    <row r="46" spans="1:12" ht="20.25" customHeight="1">
      <c r="A46" s="19"/>
      <c r="B46" s="141" t="s">
        <v>276</v>
      </c>
      <c r="C46" s="141"/>
      <c r="D46" s="141"/>
      <c r="E46" s="19"/>
      <c r="F46" s="141"/>
      <c r="G46" s="142"/>
      <c r="H46" s="140"/>
      <c r="I46" s="140"/>
      <c r="J46" s="19"/>
      <c r="K46" s="19"/>
      <c r="L46" s="142"/>
    </row>
    <row r="47" ht="6" customHeight="1"/>
    <row r="48" spans="2:16" ht="61.5" customHeight="1">
      <c r="B48" s="132" t="s">
        <v>8</v>
      </c>
      <c r="C48" s="132" t="s">
        <v>9</v>
      </c>
      <c r="D48" s="132" t="s">
        <v>10</v>
      </c>
      <c r="E48" s="136"/>
      <c r="F48" s="132" t="s">
        <v>11</v>
      </c>
      <c r="G48" s="133" t="s">
        <v>66</v>
      </c>
      <c r="H48" s="133" t="s">
        <v>67</v>
      </c>
      <c r="I48" s="134" t="s">
        <v>68</v>
      </c>
      <c r="J48" s="135"/>
      <c r="K48" s="134" t="s">
        <v>69</v>
      </c>
      <c r="L48" s="133" t="s">
        <v>70</v>
      </c>
      <c r="M48" s="132" t="s">
        <v>71</v>
      </c>
      <c r="N48" s="132" t="s">
        <v>270</v>
      </c>
      <c r="P48" s="133" t="s">
        <v>12</v>
      </c>
    </row>
    <row r="49" spans="2:16" ht="15" customHeight="1">
      <c r="B49" s="8">
        <v>100.58</v>
      </c>
      <c r="C49" s="8">
        <v>103.63</v>
      </c>
      <c r="D49" s="7">
        <v>3.049999999999997</v>
      </c>
      <c r="F49" s="123">
        <v>2.82</v>
      </c>
      <c r="G49" s="143">
        <v>92.45901639344271</v>
      </c>
      <c r="H49" s="162" t="s">
        <v>230</v>
      </c>
      <c r="I49" s="162">
        <v>2</v>
      </c>
      <c r="K49" s="131" t="s">
        <v>267</v>
      </c>
      <c r="L49" s="164">
        <v>35</v>
      </c>
      <c r="M49" s="131">
        <v>0.16</v>
      </c>
      <c r="N49" s="131">
        <v>0.33</v>
      </c>
      <c r="P49" s="137"/>
    </row>
    <row r="50" spans="2:16" ht="15" customHeight="1">
      <c r="B50" s="8">
        <v>103.63</v>
      </c>
      <c r="C50" s="8">
        <v>106.68</v>
      </c>
      <c r="D50" s="7">
        <v>3.0500000000000114</v>
      </c>
      <c r="F50" s="123">
        <v>2.91</v>
      </c>
      <c r="G50" s="143">
        <v>95.40983606557342</v>
      </c>
      <c r="H50" s="162" t="s">
        <v>231</v>
      </c>
      <c r="I50" s="162">
        <v>2</v>
      </c>
      <c r="K50" s="8" t="s">
        <v>267</v>
      </c>
      <c r="L50" s="163">
        <v>28</v>
      </c>
      <c r="M50" s="8">
        <v>0.09</v>
      </c>
      <c r="N50" s="8">
        <v>0.22</v>
      </c>
      <c r="P50" s="137"/>
    </row>
    <row r="51" spans="3:16" ht="15" customHeight="1">
      <c r="C51" s="8"/>
      <c r="D51" s="7"/>
      <c r="F51" s="123"/>
      <c r="G51" s="143"/>
      <c r="H51" s="162" t="s">
        <v>233</v>
      </c>
      <c r="I51" s="162">
        <v>2</v>
      </c>
      <c r="K51" s="8">
        <v>1.48</v>
      </c>
      <c r="L51" s="163">
        <v>123</v>
      </c>
      <c r="M51" s="8">
        <v>2.37</v>
      </c>
      <c r="N51" s="8">
        <v>0.07</v>
      </c>
      <c r="P51" s="8" t="s">
        <v>232</v>
      </c>
    </row>
    <row r="52" spans="2:16" ht="15" customHeight="1">
      <c r="B52" s="8">
        <v>106.68</v>
      </c>
      <c r="C52" s="8">
        <v>109.73</v>
      </c>
      <c r="D52" s="7">
        <v>3.049999999999997</v>
      </c>
      <c r="F52" s="123">
        <v>2.84</v>
      </c>
      <c r="G52" s="143">
        <v>93.11475409836075</v>
      </c>
      <c r="H52" s="162" t="s">
        <v>234</v>
      </c>
      <c r="I52" s="162">
        <v>2</v>
      </c>
      <c r="K52" s="8" t="s">
        <v>267</v>
      </c>
      <c r="L52" s="163">
        <v>45</v>
      </c>
      <c r="M52" s="8">
        <v>0.2</v>
      </c>
      <c r="N52" s="8">
        <v>0.4</v>
      </c>
      <c r="P52" s="137"/>
    </row>
    <row r="53" spans="2:16" ht="15" customHeight="1">
      <c r="B53" s="8">
        <v>109.73</v>
      </c>
      <c r="C53" s="8">
        <v>112.78</v>
      </c>
      <c r="D53" s="7">
        <v>3.049999999999997</v>
      </c>
      <c r="F53" s="123">
        <v>2.72</v>
      </c>
      <c r="G53" s="143">
        <v>89.18032786885254</v>
      </c>
      <c r="H53" s="162" t="s">
        <v>235</v>
      </c>
      <c r="I53" s="162">
        <v>2</v>
      </c>
      <c r="K53" s="8">
        <v>0.03</v>
      </c>
      <c r="L53" s="163">
        <v>50</v>
      </c>
      <c r="M53" s="8">
        <v>0.34</v>
      </c>
      <c r="N53" s="8">
        <v>0.61</v>
      </c>
      <c r="P53" s="137"/>
    </row>
    <row r="54" spans="2:16" ht="15" customHeight="1">
      <c r="B54" s="8">
        <v>112.78</v>
      </c>
      <c r="C54" s="8">
        <v>114.32</v>
      </c>
      <c r="D54" s="7">
        <v>1.539999999999992</v>
      </c>
      <c r="F54" s="123">
        <v>2.79</v>
      </c>
      <c r="G54" s="143">
        <v>181.1688311688321</v>
      </c>
      <c r="H54" s="162" t="s">
        <v>236</v>
      </c>
      <c r="I54" s="162">
        <v>2</v>
      </c>
      <c r="K54" s="131" t="s">
        <v>267</v>
      </c>
      <c r="L54" s="164">
        <v>21</v>
      </c>
      <c r="M54" s="131">
        <v>0.22</v>
      </c>
      <c r="N54" s="131">
        <v>0.31</v>
      </c>
      <c r="P54" s="137"/>
    </row>
    <row r="55" spans="2:16" ht="15" customHeight="1">
      <c r="B55" s="8">
        <v>114.32</v>
      </c>
      <c r="C55" s="8">
        <v>115.55</v>
      </c>
      <c r="D55" s="7">
        <v>1.230000000000004</v>
      </c>
      <c r="F55" s="123">
        <v>1.39</v>
      </c>
      <c r="G55" s="143">
        <v>113.00813008130044</v>
      </c>
      <c r="H55" s="162" t="s">
        <v>237</v>
      </c>
      <c r="I55" s="162">
        <v>2</v>
      </c>
      <c r="K55" s="8" t="s">
        <v>267</v>
      </c>
      <c r="L55" s="163">
        <v>91</v>
      </c>
      <c r="M55" s="8">
        <v>2.65</v>
      </c>
      <c r="N55" s="8">
        <v>1.58</v>
      </c>
      <c r="P55" s="137"/>
    </row>
    <row r="56" spans="3:16" ht="15" customHeight="1">
      <c r="C56" s="8"/>
      <c r="D56" s="7"/>
      <c r="F56" s="123"/>
      <c r="G56" s="143"/>
      <c r="H56" s="162" t="s">
        <v>238</v>
      </c>
      <c r="I56" s="162">
        <v>2</v>
      </c>
      <c r="K56" s="131" t="s">
        <v>267</v>
      </c>
      <c r="L56" s="164" t="s">
        <v>269</v>
      </c>
      <c r="M56" s="131">
        <v>0.02</v>
      </c>
      <c r="N56" s="131" t="s">
        <v>267</v>
      </c>
      <c r="P56" s="8" t="s">
        <v>207</v>
      </c>
    </row>
    <row r="57" spans="2:16" ht="15" customHeight="1">
      <c r="B57" s="8">
        <v>115.55</v>
      </c>
      <c r="C57" s="8">
        <v>117.35</v>
      </c>
      <c r="D57" s="7">
        <v>1.7999999999999972</v>
      </c>
      <c r="F57" s="123">
        <v>1.78</v>
      </c>
      <c r="G57" s="143">
        <v>98.88888888888904</v>
      </c>
      <c r="H57" s="162" t="s">
        <v>239</v>
      </c>
      <c r="I57" s="162">
        <v>2</v>
      </c>
      <c r="K57" s="131">
        <v>0.01</v>
      </c>
      <c r="L57" s="164">
        <v>25</v>
      </c>
      <c r="M57" s="131">
        <v>0.67</v>
      </c>
      <c r="N57" s="131">
        <v>0.52</v>
      </c>
      <c r="P57" s="137"/>
    </row>
    <row r="58" spans="2:16" ht="15" customHeight="1">
      <c r="B58" s="8">
        <v>117.35</v>
      </c>
      <c r="C58" s="8">
        <v>120.4</v>
      </c>
      <c r="D58" s="7">
        <v>3.0500000000000114</v>
      </c>
      <c r="F58" s="123">
        <v>2.11</v>
      </c>
      <c r="G58" s="143">
        <v>69.1803278688522</v>
      </c>
      <c r="H58" s="162" t="s">
        <v>240</v>
      </c>
      <c r="I58" s="162">
        <v>2</v>
      </c>
      <c r="K58" s="8" t="s">
        <v>267</v>
      </c>
      <c r="L58" s="163">
        <v>31</v>
      </c>
      <c r="M58" s="8">
        <v>0.67</v>
      </c>
      <c r="N58" s="8">
        <v>0.66</v>
      </c>
      <c r="P58" s="137"/>
    </row>
    <row r="59" spans="2:16" ht="15" customHeight="1">
      <c r="B59" s="8">
        <v>120.4</v>
      </c>
      <c r="C59" s="8">
        <v>122</v>
      </c>
      <c r="D59" s="7">
        <v>1.5999999999999943</v>
      </c>
      <c r="F59" s="123">
        <v>1.89</v>
      </c>
      <c r="G59" s="143">
        <v>118.12500000000041</v>
      </c>
      <c r="H59" s="162" t="s">
        <v>241</v>
      </c>
      <c r="I59" s="162">
        <v>2</v>
      </c>
      <c r="K59" s="8" t="s">
        <v>267</v>
      </c>
      <c r="L59" s="163">
        <v>30</v>
      </c>
      <c r="M59" s="8">
        <v>0.72</v>
      </c>
      <c r="N59" s="8">
        <v>0.59</v>
      </c>
      <c r="P59" s="137"/>
    </row>
    <row r="60" spans="2:16" ht="15" customHeight="1">
      <c r="B60" s="8">
        <v>122</v>
      </c>
      <c r="C60" s="8">
        <v>123.44</v>
      </c>
      <c r="D60" s="7">
        <v>1.4399999999999977</v>
      </c>
      <c r="F60" s="123">
        <v>1.1</v>
      </c>
      <c r="G60" s="143">
        <v>76.38888888888901</v>
      </c>
      <c r="H60" s="162" t="s">
        <v>242</v>
      </c>
      <c r="I60" s="162">
        <v>2</v>
      </c>
      <c r="K60" s="8" t="s">
        <v>267</v>
      </c>
      <c r="L60" s="163">
        <v>216</v>
      </c>
      <c r="M60" s="8">
        <v>1.92</v>
      </c>
      <c r="N60" s="8">
        <v>3.12</v>
      </c>
      <c r="P60" s="137"/>
    </row>
    <row r="61" spans="2:16" ht="15" customHeight="1">
      <c r="B61" s="8">
        <v>123.44</v>
      </c>
      <c r="C61" s="8">
        <v>124.07</v>
      </c>
      <c r="D61" s="7">
        <v>0.6299999999999955</v>
      </c>
      <c r="F61" s="123">
        <v>0.99</v>
      </c>
      <c r="G61" s="143">
        <v>157.14285714285828</v>
      </c>
      <c r="H61" s="162" t="s">
        <v>243</v>
      </c>
      <c r="I61" s="162">
        <v>2</v>
      </c>
      <c r="K61" s="8" t="s">
        <v>267</v>
      </c>
      <c r="L61" s="163">
        <v>851</v>
      </c>
      <c r="M61" s="8">
        <v>1.71</v>
      </c>
      <c r="N61" s="8">
        <v>4.58</v>
      </c>
      <c r="P61" s="137"/>
    </row>
    <row r="62" spans="3:16" ht="15" customHeight="1">
      <c r="C62" s="8"/>
      <c r="D62" s="7"/>
      <c r="F62" s="123"/>
      <c r="G62" s="143"/>
      <c r="H62" s="162" t="s">
        <v>244</v>
      </c>
      <c r="I62" s="162">
        <v>2</v>
      </c>
      <c r="K62" s="8" t="s">
        <v>267</v>
      </c>
      <c r="L62" s="163" t="s">
        <v>269</v>
      </c>
      <c r="M62" s="8">
        <v>0.02</v>
      </c>
      <c r="N62" s="8">
        <v>0.01</v>
      </c>
      <c r="P62" s="8" t="s">
        <v>207</v>
      </c>
    </row>
    <row r="63" spans="2:16" ht="15" customHeight="1">
      <c r="B63" s="8">
        <v>124.07</v>
      </c>
      <c r="C63" s="8">
        <v>126.49</v>
      </c>
      <c r="D63" s="7">
        <v>2.4200000000000017</v>
      </c>
      <c r="F63" s="123">
        <v>1.86</v>
      </c>
      <c r="G63" s="143">
        <v>76.85950413223136</v>
      </c>
      <c r="H63" s="162" t="s">
        <v>245</v>
      </c>
      <c r="I63" s="162">
        <v>2</v>
      </c>
      <c r="K63" s="131" t="s">
        <v>267</v>
      </c>
      <c r="L63" s="164">
        <v>1760</v>
      </c>
      <c r="M63" s="131">
        <v>0.19</v>
      </c>
      <c r="N63" s="131">
        <v>6.24</v>
      </c>
      <c r="P63" s="137"/>
    </row>
    <row r="64" spans="2:16" ht="16.5" customHeight="1">
      <c r="B64" s="8">
        <v>126.49</v>
      </c>
      <c r="C64" s="8">
        <v>129.54</v>
      </c>
      <c r="D64" s="7">
        <v>3.049999999999997</v>
      </c>
      <c r="F64" s="123">
        <v>3</v>
      </c>
      <c r="G64" s="143">
        <v>98.360655737705</v>
      </c>
      <c r="H64" s="162" t="s">
        <v>246</v>
      </c>
      <c r="I64" s="162">
        <v>2</v>
      </c>
      <c r="K64" s="131" t="s">
        <v>267</v>
      </c>
      <c r="L64" s="164">
        <v>73</v>
      </c>
      <c r="M64" s="131">
        <v>0.07</v>
      </c>
      <c r="N64" s="131">
        <v>0.26</v>
      </c>
      <c r="P64" s="137"/>
    </row>
    <row r="65" spans="3:16" ht="15" customHeight="1">
      <c r="C65" s="8"/>
      <c r="D65" s="7"/>
      <c r="F65" s="123"/>
      <c r="G65" s="143"/>
      <c r="H65" s="162" t="s">
        <v>247</v>
      </c>
      <c r="I65" s="162">
        <v>2</v>
      </c>
      <c r="K65" s="8">
        <v>0.01</v>
      </c>
      <c r="L65" s="163">
        <v>55</v>
      </c>
      <c r="M65" s="8">
        <v>0.06</v>
      </c>
      <c r="N65" s="8">
        <v>0.23</v>
      </c>
      <c r="P65" s="8" t="s">
        <v>195</v>
      </c>
    </row>
    <row r="66" spans="2:16" ht="15" customHeight="1">
      <c r="B66" s="8">
        <v>129.54</v>
      </c>
      <c r="C66" s="8">
        <v>132.59</v>
      </c>
      <c r="D66" s="7">
        <v>3.0500000000000114</v>
      </c>
      <c r="F66" s="123">
        <v>2.97</v>
      </c>
      <c r="G66" s="143">
        <v>97.37704918032752</v>
      </c>
      <c r="H66" s="162" t="s">
        <v>248</v>
      </c>
      <c r="I66" s="162">
        <v>2</v>
      </c>
      <c r="K66" s="131" t="s">
        <v>267</v>
      </c>
      <c r="L66" s="164">
        <v>691</v>
      </c>
      <c r="M66" s="131">
        <v>0.16</v>
      </c>
      <c r="N66" s="131">
        <v>2.29</v>
      </c>
      <c r="P66" s="137"/>
    </row>
    <row r="67" spans="2:16" ht="15" customHeight="1">
      <c r="B67" s="8">
        <v>132.59</v>
      </c>
      <c r="C67" s="8">
        <v>135.64</v>
      </c>
      <c r="D67" s="7">
        <v>3.049999999999983</v>
      </c>
      <c r="F67" s="123">
        <v>3.05</v>
      </c>
      <c r="G67" s="143">
        <v>100.00000000000055</v>
      </c>
      <c r="H67" s="162" t="s">
        <v>249</v>
      </c>
      <c r="I67" s="162">
        <v>2</v>
      </c>
      <c r="K67" s="131" t="s">
        <v>267</v>
      </c>
      <c r="L67" s="164">
        <v>214</v>
      </c>
      <c r="M67" s="131">
        <v>0.26</v>
      </c>
      <c r="N67" s="131">
        <v>0.85</v>
      </c>
      <c r="P67" s="137"/>
    </row>
    <row r="68" spans="2:16" ht="15" customHeight="1">
      <c r="B68" s="8">
        <v>135.64</v>
      </c>
      <c r="C68" s="8">
        <v>138.68</v>
      </c>
      <c r="D68" s="7">
        <v>3.0400000000000205</v>
      </c>
      <c r="F68" s="123">
        <v>3.01</v>
      </c>
      <c r="G68" s="143">
        <v>99.01315789473617</v>
      </c>
      <c r="H68" s="162" t="s">
        <v>250</v>
      </c>
      <c r="I68" s="162">
        <v>2</v>
      </c>
      <c r="K68" s="7" t="s">
        <v>267</v>
      </c>
      <c r="L68" s="121">
        <v>161</v>
      </c>
      <c r="M68" s="7">
        <v>0.1</v>
      </c>
      <c r="N68" s="7">
        <v>3.72</v>
      </c>
      <c r="P68" s="137"/>
    </row>
    <row r="69" spans="2:16" ht="15" customHeight="1">
      <c r="B69" s="8">
        <v>138.68</v>
      </c>
      <c r="C69" s="8">
        <v>141.73</v>
      </c>
      <c r="D69" s="7">
        <v>3.049999999999983</v>
      </c>
      <c r="F69" s="123">
        <v>3</v>
      </c>
      <c r="G69" s="143">
        <v>98.36065573770547</v>
      </c>
      <c r="H69" s="162" t="s">
        <v>251</v>
      </c>
      <c r="I69" s="162">
        <v>2</v>
      </c>
      <c r="K69" s="8" t="s">
        <v>267</v>
      </c>
      <c r="L69" s="163">
        <v>89</v>
      </c>
      <c r="M69" s="8">
        <v>0.12</v>
      </c>
      <c r="N69" s="8">
        <v>5.17</v>
      </c>
      <c r="P69" s="137"/>
    </row>
    <row r="70" spans="2:16" ht="15" customHeight="1">
      <c r="B70" s="8">
        <v>141.73</v>
      </c>
      <c r="C70" s="8">
        <v>144.78</v>
      </c>
      <c r="D70" s="7">
        <v>3.0500000000000114</v>
      </c>
      <c r="F70" s="123">
        <v>3.04</v>
      </c>
      <c r="G70" s="143">
        <v>99.67213114754061</v>
      </c>
      <c r="H70" s="162" t="s">
        <v>252</v>
      </c>
      <c r="I70" s="162">
        <v>2</v>
      </c>
      <c r="K70" s="8" t="s">
        <v>267</v>
      </c>
      <c r="L70" s="163">
        <v>47</v>
      </c>
      <c r="M70" s="8">
        <v>0.18</v>
      </c>
      <c r="N70" s="8">
        <v>5.67</v>
      </c>
      <c r="P70" s="137"/>
    </row>
    <row r="71" spans="3:16" ht="15" customHeight="1">
      <c r="C71" s="8"/>
      <c r="D71" s="7"/>
      <c r="F71" s="123"/>
      <c r="G71" s="143"/>
      <c r="H71" s="162" t="s">
        <v>253</v>
      </c>
      <c r="I71" s="162">
        <v>2</v>
      </c>
      <c r="K71" s="8">
        <v>7.85</v>
      </c>
      <c r="L71" s="163">
        <v>970</v>
      </c>
      <c r="M71" s="8">
        <v>11.95</v>
      </c>
      <c r="N71" s="8">
        <v>5.71</v>
      </c>
      <c r="P71" s="8" t="s">
        <v>220</v>
      </c>
    </row>
    <row r="72" spans="2:16" ht="15" customHeight="1">
      <c r="B72" s="8">
        <v>144.78</v>
      </c>
      <c r="C72" s="8">
        <v>147.83</v>
      </c>
      <c r="D72" s="7">
        <v>3.0500000000000114</v>
      </c>
      <c r="F72" s="123">
        <v>2.93</v>
      </c>
      <c r="G72" s="143">
        <v>96.06557377049145</v>
      </c>
      <c r="H72" s="162" t="s">
        <v>254</v>
      </c>
      <c r="I72" s="162">
        <v>2</v>
      </c>
      <c r="K72" s="8" t="s">
        <v>267</v>
      </c>
      <c r="L72" s="163">
        <v>59</v>
      </c>
      <c r="M72" s="8">
        <v>0.19</v>
      </c>
      <c r="N72" s="8">
        <v>16.7</v>
      </c>
      <c r="P72" s="137"/>
    </row>
    <row r="73" spans="2:16" ht="15" customHeight="1">
      <c r="B73" s="8">
        <v>147.83</v>
      </c>
      <c r="C73" s="8">
        <v>150.88</v>
      </c>
      <c r="D73" s="7">
        <v>3.049999999999983</v>
      </c>
      <c r="F73" s="123">
        <v>3.01</v>
      </c>
      <c r="G73" s="143">
        <v>98.68852459016449</v>
      </c>
      <c r="H73" s="162" t="s">
        <v>255</v>
      </c>
      <c r="I73" s="162">
        <v>2</v>
      </c>
      <c r="K73" s="8" t="s">
        <v>267</v>
      </c>
      <c r="L73" s="163">
        <v>71</v>
      </c>
      <c r="M73" s="8">
        <v>0.17</v>
      </c>
      <c r="N73" s="8">
        <v>30.3</v>
      </c>
      <c r="P73" s="137"/>
    </row>
    <row r="74" spans="2:16" ht="15" customHeight="1">
      <c r="B74" s="8">
        <v>150.88</v>
      </c>
      <c r="C74" s="8">
        <v>153.92</v>
      </c>
      <c r="D74" s="7">
        <v>3.039999999999992</v>
      </c>
      <c r="F74" s="123">
        <v>2.99</v>
      </c>
      <c r="G74" s="143">
        <v>98.355263157895</v>
      </c>
      <c r="H74" s="162" t="s">
        <v>256</v>
      </c>
      <c r="I74" s="162">
        <v>2</v>
      </c>
      <c r="K74" s="8" t="s">
        <v>267</v>
      </c>
      <c r="L74" s="163">
        <v>32</v>
      </c>
      <c r="M74" s="8">
        <v>0.06</v>
      </c>
      <c r="N74" s="8">
        <v>0.34</v>
      </c>
      <c r="P74" s="137"/>
    </row>
    <row r="75" spans="2:16" ht="15" customHeight="1">
      <c r="B75" s="8">
        <v>153.92</v>
      </c>
      <c r="C75" s="8">
        <v>156.97</v>
      </c>
      <c r="D75" s="7">
        <v>3.0500000000000114</v>
      </c>
      <c r="F75" s="123">
        <v>2.88</v>
      </c>
      <c r="G75" s="143">
        <v>94.42622950819637</v>
      </c>
      <c r="H75" s="162" t="s">
        <v>257</v>
      </c>
      <c r="I75" s="162">
        <v>2</v>
      </c>
      <c r="K75" s="8" t="s">
        <v>267</v>
      </c>
      <c r="L75" s="163">
        <v>105</v>
      </c>
      <c r="M75" s="8">
        <v>0.41</v>
      </c>
      <c r="N75" s="8">
        <v>1.4</v>
      </c>
      <c r="P75" s="137"/>
    </row>
    <row r="76" spans="2:16" ht="15" customHeight="1">
      <c r="B76" s="8">
        <v>156.97</v>
      </c>
      <c r="C76" s="8">
        <v>160.02</v>
      </c>
      <c r="D76" s="7">
        <v>3.0500000000000114</v>
      </c>
      <c r="F76" s="123">
        <v>2.63</v>
      </c>
      <c r="G76" s="143">
        <v>86.22950819672099</v>
      </c>
      <c r="H76" s="162" t="s">
        <v>258</v>
      </c>
      <c r="I76" s="162">
        <v>2</v>
      </c>
      <c r="K76" s="8" t="s">
        <v>267</v>
      </c>
      <c r="L76" s="163">
        <v>39</v>
      </c>
      <c r="M76" s="8">
        <v>0.71</v>
      </c>
      <c r="N76" s="8">
        <v>1.05</v>
      </c>
      <c r="P76" s="137"/>
    </row>
    <row r="77" spans="2:16" ht="15" customHeight="1">
      <c r="B77" s="8">
        <v>160.02</v>
      </c>
      <c r="C77" s="8">
        <v>163.07</v>
      </c>
      <c r="D77" s="7">
        <v>3.049999999999983</v>
      </c>
      <c r="F77" s="123">
        <v>2.84</v>
      </c>
      <c r="G77" s="143">
        <v>93.11475409836117</v>
      </c>
      <c r="H77" s="162" t="s">
        <v>259</v>
      </c>
      <c r="I77" s="162">
        <v>2</v>
      </c>
      <c r="K77" s="8">
        <v>0.01</v>
      </c>
      <c r="L77" s="163">
        <v>19</v>
      </c>
      <c r="M77" s="8">
        <v>0.3</v>
      </c>
      <c r="N77" s="8">
        <v>0.37</v>
      </c>
      <c r="P77" s="137"/>
    </row>
    <row r="78" spans="2:16" ht="15" customHeight="1">
      <c r="B78" s="8">
        <v>163.07</v>
      </c>
      <c r="C78" s="8">
        <v>166.12</v>
      </c>
      <c r="D78" s="7">
        <v>3.0500000000000114</v>
      </c>
      <c r="F78" s="123">
        <v>2.94</v>
      </c>
      <c r="G78" s="143">
        <v>96.39344262295046</v>
      </c>
      <c r="H78" s="162" t="s">
        <v>260</v>
      </c>
      <c r="I78" s="162">
        <v>2</v>
      </c>
      <c r="K78" s="131" t="s">
        <v>267</v>
      </c>
      <c r="L78" s="164">
        <v>12</v>
      </c>
      <c r="M78" s="131">
        <v>0.12</v>
      </c>
      <c r="N78" s="131">
        <v>0.27</v>
      </c>
      <c r="P78" s="137"/>
    </row>
    <row r="79" spans="2:16" ht="15" customHeight="1">
      <c r="B79" s="8">
        <v>166.12</v>
      </c>
      <c r="C79" s="8">
        <v>169.17</v>
      </c>
      <c r="D79" s="7">
        <v>3.049999999999983</v>
      </c>
      <c r="F79" s="123">
        <v>2.98</v>
      </c>
      <c r="G79" s="143">
        <v>97.70491803278743</v>
      </c>
      <c r="H79" s="162" t="s">
        <v>261</v>
      </c>
      <c r="I79" s="162">
        <v>2</v>
      </c>
      <c r="K79" s="131">
        <v>0.01</v>
      </c>
      <c r="L79" s="164">
        <v>23</v>
      </c>
      <c r="M79" s="131">
        <v>0.09</v>
      </c>
      <c r="N79" s="131">
        <v>0.3</v>
      </c>
      <c r="P79" s="137"/>
    </row>
    <row r="80" spans="2:16" ht="15" customHeight="1">
      <c r="B80" s="8">
        <v>169.17</v>
      </c>
      <c r="C80" s="8">
        <v>172.21</v>
      </c>
      <c r="D80" s="7">
        <v>3.0400000000000205</v>
      </c>
      <c r="F80" s="123">
        <v>2.87</v>
      </c>
      <c r="G80" s="143">
        <v>94.40789473684147</v>
      </c>
      <c r="H80" s="162" t="s">
        <v>262</v>
      </c>
      <c r="I80" s="162">
        <v>3</v>
      </c>
      <c r="K80" s="8" t="s">
        <v>267</v>
      </c>
      <c r="L80" s="163">
        <v>13</v>
      </c>
      <c r="M80" s="8">
        <v>0.17</v>
      </c>
      <c r="N80" s="8">
        <v>0.28</v>
      </c>
      <c r="P80" s="137"/>
    </row>
    <row r="81" spans="2:16" ht="15" customHeight="1">
      <c r="B81" s="8">
        <v>172.21</v>
      </c>
      <c r="C81" s="8">
        <v>175.26</v>
      </c>
      <c r="D81" s="7">
        <v>3.05</v>
      </c>
      <c r="F81" s="123">
        <v>2.98</v>
      </c>
      <c r="G81" s="143">
        <v>97.70491803278689</v>
      </c>
      <c r="H81" s="162" t="s">
        <v>263</v>
      </c>
      <c r="I81" s="162">
        <v>3</v>
      </c>
      <c r="K81" s="8" t="s">
        <v>267</v>
      </c>
      <c r="L81" s="163">
        <v>47</v>
      </c>
      <c r="M81" s="8">
        <v>0.39</v>
      </c>
      <c r="N81" s="8">
        <v>0.79</v>
      </c>
      <c r="P81" s="137"/>
    </row>
    <row r="82" spans="2:16" ht="15" customHeight="1">
      <c r="B82" s="8">
        <v>175.26</v>
      </c>
      <c r="C82" s="8">
        <v>178.31</v>
      </c>
      <c r="D82" s="7">
        <v>3.05</v>
      </c>
      <c r="F82" s="123">
        <v>2.86</v>
      </c>
      <c r="G82" s="143">
        <v>93.77049180327869</v>
      </c>
      <c r="H82" s="162" t="s">
        <v>264</v>
      </c>
      <c r="I82" s="162">
        <v>3</v>
      </c>
      <c r="K82" s="8" t="s">
        <v>267</v>
      </c>
      <c r="L82" s="163">
        <v>83</v>
      </c>
      <c r="M82" s="8">
        <v>0.31</v>
      </c>
      <c r="N82" s="8">
        <v>0.66</v>
      </c>
      <c r="P82" s="137"/>
    </row>
    <row r="83" spans="2:16" ht="12.75">
      <c r="B83" s="8">
        <v>178.31</v>
      </c>
      <c r="C83" s="8">
        <v>181.36</v>
      </c>
      <c r="D83" s="7">
        <v>3.05</v>
      </c>
      <c r="F83" s="123">
        <v>2.97</v>
      </c>
      <c r="G83" s="143">
        <v>97.37704918032787</v>
      </c>
      <c r="H83" s="162" t="s">
        <v>265</v>
      </c>
      <c r="I83" s="162">
        <v>3</v>
      </c>
      <c r="K83" s="131" t="s">
        <v>267</v>
      </c>
      <c r="L83" s="164">
        <v>85</v>
      </c>
      <c r="M83" s="131">
        <v>0.26</v>
      </c>
      <c r="N83" s="131">
        <v>0.57</v>
      </c>
      <c r="P83" s="137"/>
    </row>
    <row r="84" spans="2:16" ht="12.75">
      <c r="B84" s="8">
        <v>181.36</v>
      </c>
      <c r="C84" s="8">
        <v>182.57</v>
      </c>
      <c r="D84" s="7">
        <v>1.21</v>
      </c>
      <c r="F84" s="123">
        <v>1.11</v>
      </c>
      <c r="G84" s="143">
        <v>91.73553719008265</v>
      </c>
      <c r="H84" s="162" t="s">
        <v>266</v>
      </c>
      <c r="I84" s="162">
        <v>3</v>
      </c>
      <c r="K84" s="131">
        <v>0.01</v>
      </c>
      <c r="L84" s="164">
        <v>56</v>
      </c>
      <c r="M84" s="131">
        <v>0.34</v>
      </c>
      <c r="N84" s="131">
        <v>0.74</v>
      </c>
      <c r="P84" s="137"/>
    </row>
    <row r="85" spans="2:16" ht="12.75">
      <c r="B85" s="8"/>
      <c r="C85" s="8"/>
      <c r="D85" s="7"/>
      <c r="F85" s="123"/>
      <c r="G85" s="143"/>
      <c r="H85" s="162" t="s">
        <v>268</v>
      </c>
      <c r="I85" s="162"/>
      <c r="J85">
        <v>3</v>
      </c>
      <c r="K85" s="131">
        <v>7.87</v>
      </c>
      <c r="L85" s="164">
        <v>1020</v>
      </c>
      <c r="M85" s="131">
        <v>12.65</v>
      </c>
      <c r="N85" s="131">
        <v>5.98</v>
      </c>
      <c r="P85" s="137" t="s">
        <v>220</v>
      </c>
    </row>
  </sheetData>
  <sheetProtection/>
  <printOptions/>
  <pageMargins left="0.25" right="0.25" top="0.75" bottom="0.75" header="0.3" footer="0.3"/>
  <pageSetup horizontalDpi="300" verticalDpi="300" orientation="portrait" scale="99" r:id="rId1"/>
  <headerFooter alignWithMargins="0">
    <oddFooter>&amp;C&amp;"Arial,Bold"&amp;14SAMPLE LOG</oddFooter>
  </headerFooter>
</worksheet>
</file>

<file path=xl/worksheets/sheet4.xml><?xml version="1.0" encoding="utf-8"?>
<worksheet xmlns="http://schemas.openxmlformats.org/spreadsheetml/2006/main" xmlns:r="http://schemas.openxmlformats.org/officeDocument/2006/relationships">
  <dimension ref="A1:N66"/>
  <sheetViews>
    <sheetView workbookViewId="0" topLeftCell="A78">
      <selection activeCell="A106" sqref="A106:A107"/>
    </sheetView>
  </sheetViews>
  <sheetFormatPr defaultColWidth="9.140625" defaultRowHeight="12.75"/>
  <cols>
    <col min="1" max="3" width="8.421875" style="2" customWidth="1"/>
    <col min="4" max="4" width="0.71875" style="0" customWidth="1"/>
    <col min="5" max="5" width="8.421875" style="2" customWidth="1"/>
    <col min="6" max="6" width="5.421875" style="71" customWidth="1"/>
    <col min="7" max="7" width="8.421875" style="2" customWidth="1"/>
    <col min="8" max="8" width="5.421875" style="71" customWidth="1"/>
    <col min="9" max="9" width="0.71875" style="0" customWidth="1"/>
    <col min="10" max="12" width="5.8515625" style="0" customWidth="1"/>
    <col min="13" max="13" width="0.71875" style="0" customWidth="1"/>
    <col min="14" max="14" width="28.8515625" style="0" customWidth="1"/>
  </cols>
  <sheetData>
    <row r="1" ht="3.75" customHeight="1">
      <c r="A1" s="3"/>
    </row>
    <row r="2" spans="1:14" ht="75" customHeight="1">
      <c r="A2" s="63" t="s">
        <v>8</v>
      </c>
      <c r="B2" s="63" t="s">
        <v>9</v>
      </c>
      <c r="C2" s="63" t="s">
        <v>10</v>
      </c>
      <c r="D2" s="64"/>
      <c r="E2" s="70" t="s">
        <v>11</v>
      </c>
      <c r="F2" s="72" t="s">
        <v>36</v>
      </c>
      <c r="G2" s="63" t="s">
        <v>14</v>
      </c>
      <c r="H2" s="73" t="s">
        <v>37</v>
      </c>
      <c r="I2" s="64"/>
      <c r="J2" s="65" t="s">
        <v>21</v>
      </c>
      <c r="K2" s="66" t="s">
        <v>16</v>
      </c>
      <c r="L2" s="66" t="s">
        <v>15</v>
      </c>
      <c r="M2" s="64"/>
      <c r="N2" s="67" t="s">
        <v>26</v>
      </c>
    </row>
    <row r="3" ht="3.75" customHeight="1"/>
    <row r="4" spans="1:14" s="69" customFormat="1" ht="15">
      <c r="A4" s="7">
        <v>3.05</v>
      </c>
      <c r="B4" s="7">
        <v>6.1</v>
      </c>
      <c r="C4" s="120">
        <v>3.05</v>
      </c>
      <c r="D4" s="145"/>
      <c r="E4" s="7">
        <v>1.11</v>
      </c>
      <c r="F4" s="121">
        <f>E4/C4*100</f>
        <v>36.39344262295082</v>
      </c>
      <c r="G4" s="7">
        <v>0.32</v>
      </c>
      <c r="H4" s="121">
        <f>G4/C4*100</f>
        <v>10.491803278688526</v>
      </c>
      <c r="I4" s="121"/>
      <c r="J4" s="1"/>
      <c r="K4" s="122" t="s">
        <v>94</v>
      </c>
      <c r="L4" s="122" t="s">
        <v>95</v>
      </c>
      <c r="M4" s="122"/>
      <c r="N4" s="68"/>
    </row>
    <row r="5" spans="1:14" ht="15">
      <c r="A5" s="7">
        <v>6.1</v>
      </c>
      <c r="B5" s="7">
        <v>7.62</v>
      </c>
      <c r="C5" s="7">
        <v>1.52</v>
      </c>
      <c r="D5" s="145"/>
      <c r="E5" s="146">
        <v>1</v>
      </c>
      <c r="F5" s="121">
        <f aca="true" t="shared" si="0" ref="F5:F65">E5/C5*100</f>
        <v>65.78947368421053</v>
      </c>
      <c r="G5" s="7">
        <v>0.53</v>
      </c>
      <c r="H5" s="121">
        <f aca="true" t="shared" si="1" ref="H5:H65">G5/C5*100</f>
        <v>34.86842105263158</v>
      </c>
      <c r="I5" s="121"/>
      <c r="K5" s="122" t="s">
        <v>94</v>
      </c>
      <c r="L5" s="122" t="s">
        <v>96</v>
      </c>
      <c r="M5" s="122"/>
      <c r="N5" s="68"/>
    </row>
    <row r="6" spans="1:14" ht="15">
      <c r="A6" s="7">
        <v>7.62</v>
      </c>
      <c r="B6" s="7">
        <v>9.14</v>
      </c>
      <c r="C6" s="7">
        <v>1.52</v>
      </c>
      <c r="D6" s="145"/>
      <c r="E6" s="7">
        <v>1.24</v>
      </c>
      <c r="F6" s="121">
        <f t="shared" si="0"/>
        <v>81.57894736842105</v>
      </c>
      <c r="G6" s="7">
        <v>0.69</v>
      </c>
      <c r="H6" s="121">
        <f t="shared" si="1"/>
        <v>45.39473684210526</v>
      </c>
      <c r="I6" s="121"/>
      <c r="K6" s="122" t="s">
        <v>94</v>
      </c>
      <c r="L6" s="122" t="s">
        <v>95</v>
      </c>
      <c r="M6" s="122"/>
      <c r="N6" s="68"/>
    </row>
    <row r="7" spans="1:14" ht="15">
      <c r="A7" s="7">
        <v>9.14</v>
      </c>
      <c r="B7" s="7">
        <v>10.67</v>
      </c>
      <c r="C7" s="7">
        <v>1.53</v>
      </c>
      <c r="D7" s="145"/>
      <c r="E7" s="7">
        <v>1.47</v>
      </c>
      <c r="F7" s="121">
        <f t="shared" si="0"/>
        <v>96.078431372549</v>
      </c>
      <c r="G7" s="7">
        <v>0.99</v>
      </c>
      <c r="H7" s="121">
        <f t="shared" si="1"/>
        <v>64.70588235294117</v>
      </c>
      <c r="I7" s="121"/>
      <c r="K7" s="122" t="s">
        <v>94</v>
      </c>
      <c r="L7" s="122" t="s">
        <v>95</v>
      </c>
      <c r="M7" s="122"/>
      <c r="N7" s="68"/>
    </row>
    <row r="8" spans="1:14" ht="15">
      <c r="A8" s="7">
        <v>10.67</v>
      </c>
      <c r="B8" s="7">
        <v>12.19</v>
      </c>
      <c r="C8" s="7">
        <v>1.52</v>
      </c>
      <c r="D8" s="145"/>
      <c r="E8" s="7">
        <v>1.38</v>
      </c>
      <c r="F8" s="121">
        <f t="shared" si="0"/>
        <v>90.78947368421052</v>
      </c>
      <c r="G8" s="7">
        <v>1.12</v>
      </c>
      <c r="H8" s="121">
        <f t="shared" si="1"/>
        <v>73.6842105263158</v>
      </c>
      <c r="I8" s="121"/>
      <c r="K8" s="122" t="s">
        <v>94</v>
      </c>
      <c r="L8" s="122" t="s">
        <v>95</v>
      </c>
      <c r="M8" s="122"/>
      <c r="N8" s="68"/>
    </row>
    <row r="9" spans="1:14" ht="15">
      <c r="A9" s="7">
        <v>12.19</v>
      </c>
      <c r="B9" s="7">
        <v>15.24</v>
      </c>
      <c r="C9" s="7">
        <v>3.05</v>
      </c>
      <c r="D9" s="145"/>
      <c r="E9" s="147">
        <v>2.87</v>
      </c>
      <c r="F9" s="121">
        <f t="shared" si="0"/>
        <v>94.09836065573771</v>
      </c>
      <c r="G9" s="7">
        <v>2.27</v>
      </c>
      <c r="H9" s="121">
        <f t="shared" si="1"/>
        <v>74.42622950819673</v>
      </c>
      <c r="I9" s="121"/>
      <c r="K9" s="122" t="s">
        <v>94</v>
      </c>
      <c r="L9" s="122" t="s">
        <v>95</v>
      </c>
      <c r="M9" s="122"/>
      <c r="N9" s="68"/>
    </row>
    <row r="10" spans="1:14" ht="15">
      <c r="A10" s="7">
        <v>15.24</v>
      </c>
      <c r="B10" s="7">
        <v>18.29</v>
      </c>
      <c r="C10" s="7">
        <v>3.05</v>
      </c>
      <c r="D10" s="145"/>
      <c r="E10" s="147">
        <v>2.74</v>
      </c>
      <c r="F10" s="121">
        <f t="shared" si="0"/>
        <v>89.83606557377051</v>
      </c>
      <c r="G10" s="7">
        <v>2.46</v>
      </c>
      <c r="H10" s="121">
        <f t="shared" si="1"/>
        <v>80.65573770491804</v>
      </c>
      <c r="I10" s="121"/>
      <c r="K10" s="122" t="s">
        <v>94</v>
      </c>
      <c r="L10" s="122" t="s">
        <v>95</v>
      </c>
      <c r="M10" s="122"/>
      <c r="N10" s="68"/>
    </row>
    <row r="11" spans="1:14" ht="15">
      <c r="A11" s="7">
        <v>18.29</v>
      </c>
      <c r="B11" s="7">
        <v>21.34</v>
      </c>
      <c r="C11" s="7">
        <v>3.05</v>
      </c>
      <c r="D11" s="145"/>
      <c r="E11" s="147">
        <v>2.89</v>
      </c>
      <c r="F11" s="121">
        <f t="shared" si="0"/>
        <v>94.75409836065575</v>
      </c>
      <c r="G11" s="7">
        <v>2.36</v>
      </c>
      <c r="H11" s="121">
        <f t="shared" si="1"/>
        <v>77.37704918032787</v>
      </c>
      <c r="I11" s="121"/>
      <c r="K11" s="122" t="s">
        <v>94</v>
      </c>
      <c r="L11" s="122" t="s">
        <v>95</v>
      </c>
      <c r="M11" s="122"/>
      <c r="N11" s="68"/>
    </row>
    <row r="12" spans="1:14" ht="15">
      <c r="A12" s="7">
        <v>21.34</v>
      </c>
      <c r="B12" s="7">
        <v>24.38</v>
      </c>
      <c r="C12" s="7">
        <v>3.04</v>
      </c>
      <c r="D12" s="145"/>
      <c r="E12" s="147">
        <v>2.96</v>
      </c>
      <c r="F12" s="121">
        <f t="shared" si="0"/>
        <v>97.36842105263158</v>
      </c>
      <c r="G12" s="7">
        <v>2.56</v>
      </c>
      <c r="H12" s="121">
        <f t="shared" si="1"/>
        <v>84.21052631578947</v>
      </c>
      <c r="I12" s="121"/>
      <c r="K12" s="122" t="s">
        <v>94</v>
      </c>
      <c r="L12" s="122" t="s">
        <v>95</v>
      </c>
      <c r="M12" s="122"/>
      <c r="N12" s="68"/>
    </row>
    <row r="13" spans="1:14" ht="15">
      <c r="A13" s="7">
        <v>24.38</v>
      </c>
      <c r="B13" s="7">
        <v>27.43</v>
      </c>
      <c r="C13" s="7">
        <v>3.05</v>
      </c>
      <c r="D13" s="145"/>
      <c r="E13" s="147">
        <v>2.95</v>
      </c>
      <c r="F13" s="121">
        <f t="shared" si="0"/>
        <v>96.72131147540985</v>
      </c>
      <c r="G13" s="7">
        <v>2.68</v>
      </c>
      <c r="H13" s="121">
        <f t="shared" si="1"/>
        <v>87.8688524590164</v>
      </c>
      <c r="I13" s="121"/>
      <c r="K13" s="122" t="s">
        <v>94</v>
      </c>
      <c r="L13" s="122" t="s">
        <v>95</v>
      </c>
      <c r="M13" s="122"/>
      <c r="N13" s="68"/>
    </row>
    <row r="14" spans="1:14" ht="15">
      <c r="A14" s="7">
        <v>27.43</v>
      </c>
      <c r="B14" s="7">
        <v>30.48</v>
      </c>
      <c r="C14" s="7">
        <v>3.05</v>
      </c>
      <c r="D14" s="145"/>
      <c r="E14" s="147">
        <v>2.65</v>
      </c>
      <c r="F14" s="121">
        <f t="shared" si="0"/>
        <v>86.88524590163935</v>
      </c>
      <c r="G14" s="7">
        <v>1.82</v>
      </c>
      <c r="H14" s="121">
        <f t="shared" si="1"/>
        <v>59.67213114754099</v>
      </c>
      <c r="I14" s="121"/>
      <c r="K14" s="122" t="s">
        <v>94</v>
      </c>
      <c r="L14" s="122" t="s">
        <v>95</v>
      </c>
      <c r="M14" s="122"/>
      <c r="N14" s="68"/>
    </row>
    <row r="15" spans="1:14" ht="15">
      <c r="A15" s="7">
        <v>30.48</v>
      </c>
      <c r="B15" s="7">
        <v>33.53</v>
      </c>
      <c r="C15" s="7">
        <v>3.05</v>
      </c>
      <c r="D15" s="145"/>
      <c r="E15" s="147">
        <v>2.71</v>
      </c>
      <c r="F15" s="121">
        <f t="shared" si="0"/>
        <v>88.85245901639345</v>
      </c>
      <c r="G15" s="7">
        <v>2.14</v>
      </c>
      <c r="H15" s="121">
        <f t="shared" si="1"/>
        <v>70.16393442622952</v>
      </c>
      <c r="I15" s="121"/>
      <c r="K15" s="122" t="s">
        <v>97</v>
      </c>
      <c r="L15" s="122" t="s">
        <v>95</v>
      </c>
      <c r="M15" s="122"/>
      <c r="N15" s="68"/>
    </row>
    <row r="16" spans="1:14" ht="15">
      <c r="A16" s="7">
        <v>33.53</v>
      </c>
      <c r="B16" s="7">
        <v>36.58</v>
      </c>
      <c r="C16" s="7">
        <v>3.05</v>
      </c>
      <c r="D16" s="145"/>
      <c r="E16" s="147">
        <v>2.66</v>
      </c>
      <c r="F16" s="121">
        <f t="shared" si="0"/>
        <v>87.21311475409837</v>
      </c>
      <c r="G16" s="7">
        <v>2.21</v>
      </c>
      <c r="H16" s="121">
        <f t="shared" si="1"/>
        <v>72.45901639344262</v>
      </c>
      <c r="I16" s="121"/>
      <c r="K16" s="122" t="s">
        <v>97</v>
      </c>
      <c r="L16" s="122" t="s">
        <v>95</v>
      </c>
      <c r="M16" s="122"/>
      <c r="N16" s="68"/>
    </row>
    <row r="17" spans="1:14" ht="15">
      <c r="A17" s="7">
        <v>36.58</v>
      </c>
      <c r="B17" s="7">
        <v>39.62</v>
      </c>
      <c r="C17" s="7">
        <v>3.04</v>
      </c>
      <c r="D17" s="145"/>
      <c r="E17" s="147">
        <v>2.89</v>
      </c>
      <c r="F17" s="121">
        <f t="shared" si="0"/>
        <v>95.06578947368422</v>
      </c>
      <c r="G17" s="7">
        <v>2.34</v>
      </c>
      <c r="H17" s="121">
        <f t="shared" si="1"/>
        <v>76.9736842105263</v>
      </c>
      <c r="I17" s="121"/>
      <c r="K17" s="122" t="s">
        <v>97</v>
      </c>
      <c r="L17" s="122" t="s">
        <v>95</v>
      </c>
      <c r="M17" s="122"/>
      <c r="N17" s="68"/>
    </row>
    <row r="18" spans="1:14" ht="15">
      <c r="A18" s="7">
        <v>39.62</v>
      </c>
      <c r="B18" s="7">
        <v>42.67</v>
      </c>
      <c r="C18" s="7">
        <v>3.05</v>
      </c>
      <c r="D18" s="145"/>
      <c r="E18" s="7">
        <v>2.76</v>
      </c>
      <c r="F18" s="121">
        <f t="shared" si="0"/>
        <v>90.49180327868852</v>
      </c>
      <c r="G18" s="7">
        <v>2.22</v>
      </c>
      <c r="H18" s="121">
        <f t="shared" si="1"/>
        <v>72.78688524590164</v>
      </c>
      <c r="I18" s="121"/>
      <c r="K18" s="122" t="s">
        <v>98</v>
      </c>
      <c r="L18" s="122" t="s">
        <v>95</v>
      </c>
      <c r="M18" s="122"/>
      <c r="N18" s="68"/>
    </row>
    <row r="19" spans="1:14" ht="15">
      <c r="A19" s="7">
        <v>42.67</v>
      </c>
      <c r="B19" s="7">
        <v>45.72</v>
      </c>
      <c r="C19" s="7">
        <v>3.05</v>
      </c>
      <c r="D19" s="145"/>
      <c r="E19" s="7">
        <v>2.77</v>
      </c>
      <c r="F19" s="121">
        <f t="shared" si="0"/>
        <v>90.81967213114754</v>
      </c>
      <c r="G19" s="7">
        <v>2.15</v>
      </c>
      <c r="H19" s="121">
        <f t="shared" si="1"/>
        <v>70.49180327868852</v>
      </c>
      <c r="I19" s="121"/>
      <c r="K19" s="148" t="s">
        <v>97</v>
      </c>
      <c r="L19" s="122" t="s">
        <v>95</v>
      </c>
      <c r="M19" s="122"/>
      <c r="N19" s="68"/>
    </row>
    <row r="20" spans="1:14" ht="15">
      <c r="A20" s="7">
        <v>45.72</v>
      </c>
      <c r="B20" s="7">
        <v>48.77</v>
      </c>
      <c r="C20" s="7">
        <v>3.05</v>
      </c>
      <c r="D20" s="145"/>
      <c r="E20" s="7">
        <v>2.6</v>
      </c>
      <c r="F20" s="121">
        <f t="shared" si="0"/>
        <v>85.24590163934427</v>
      </c>
      <c r="G20" s="7">
        <v>1.76</v>
      </c>
      <c r="H20" s="121">
        <f t="shared" si="1"/>
        <v>57.70491803278689</v>
      </c>
      <c r="I20" s="121"/>
      <c r="K20" s="148" t="s">
        <v>97</v>
      </c>
      <c r="L20" s="122" t="s">
        <v>95</v>
      </c>
      <c r="M20" s="122"/>
      <c r="N20" s="68"/>
    </row>
    <row r="21" spans="1:14" ht="15">
      <c r="A21" s="7">
        <v>48.77</v>
      </c>
      <c r="B21" s="7">
        <v>51.82</v>
      </c>
      <c r="C21" s="7">
        <v>3.05</v>
      </c>
      <c r="D21" s="145"/>
      <c r="E21" s="7">
        <v>2.93</v>
      </c>
      <c r="F21" s="121">
        <f t="shared" si="0"/>
        <v>96.06557377049182</v>
      </c>
      <c r="G21" s="7">
        <v>2.55</v>
      </c>
      <c r="H21" s="121">
        <f t="shared" si="1"/>
        <v>83.60655737704919</v>
      </c>
      <c r="I21" s="121"/>
      <c r="K21" s="148" t="s">
        <v>97</v>
      </c>
      <c r="L21" s="122" t="s">
        <v>95</v>
      </c>
      <c r="M21" s="122"/>
      <c r="N21" s="68"/>
    </row>
    <row r="22" spans="1:14" ht="15">
      <c r="A22" s="7">
        <v>51.82</v>
      </c>
      <c r="B22" s="7">
        <v>54.86</v>
      </c>
      <c r="C22" s="7">
        <v>3.04</v>
      </c>
      <c r="D22" s="145"/>
      <c r="E22" s="7">
        <v>2.89</v>
      </c>
      <c r="F22" s="121">
        <f t="shared" si="0"/>
        <v>95.06578947368422</v>
      </c>
      <c r="G22" s="7">
        <v>2.39</v>
      </c>
      <c r="H22" s="121">
        <f t="shared" si="1"/>
        <v>78.61842105263158</v>
      </c>
      <c r="I22" s="121"/>
      <c r="K22" s="148" t="s">
        <v>97</v>
      </c>
      <c r="L22" s="122" t="s">
        <v>95</v>
      </c>
      <c r="M22" s="122"/>
      <c r="N22" s="68"/>
    </row>
    <row r="23" spans="1:14" ht="15">
      <c r="A23" s="7">
        <v>54.86</v>
      </c>
      <c r="B23" s="7">
        <v>57.91</v>
      </c>
      <c r="C23" s="7">
        <v>3.05</v>
      </c>
      <c r="D23" s="145"/>
      <c r="E23" s="7">
        <v>2.91</v>
      </c>
      <c r="F23" s="121">
        <f t="shared" si="0"/>
        <v>95.40983606557378</v>
      </c>
      <c r="G23" s="7">
        <v>2.47</v>
      </c>
      <c r="H23" s="121">
        <f t="shared" si="1"/>
        <v>80.98360655737706</v>
      </c>
      <c r="I23" s="121"/>
      <c r="K23" s="148" t="s">
        <v>97</v>
      </c>
      <c r="L23" s="122" t="s">
        <v>95</v>
      </c>
      <c r="M23" s="122"/>
      <c r="N23" s="68"/>
    </row>
    <row r="24" spans="1:14" ht="15">
      <c r="A24" s="7">
        <v>57.91</v>
      </c>
      <c r="B24" s="7">
        <v>60.96</v>
      </c>
      <c r="C24" s="7">
        <v>3.05</v>
      </c>
      <c r="D24" s="145"/>
      <c r="E24" s="7">
        <v>3</v>
      </c>
      <c r="F24" s="121">
        <f t="shared" si="0"/>
        <v>98.36065573770493</v>
      </c>
      <c r="G24" s="7">
        <v>2.85</v>
      </c>
      <c r="H24" s="121">
        <f t="shared" si="1"/>
        <v>93.44262295081968</v>
      </c>
      <c r="I24" s="121"/>
      <c r="K24" s="148" t="s">
        <v>97</v>
      </c>
      <c r="L24" s="122" t="s">
        <v>96</v>
      </c>
      <c r="M24" s="122"/>
      <c r="N24" s="68"/>
    </row>
    <row r="25" spans="1:14" ht="15">
      <c r="A25" s="7">
        <v>60.96</v>
      </c>
      <c r="B25" s="7">
        <v>64.01</v>
      </c>
      <c r="C25" s="7">
        <v>3.05</v>
      </c>
      <c r="D25" s="145"/>
      <c r="E25" s="7">
        <v>2.98</v>
      </c>
      <c r="F25" s="121">
        <f t="shared" si="0"/>
        <v>97.70491803278689</v>
      </c>
      <c r="G25" s="7">
        <v>2.79</v>
      </c>
      <c r="H25" s="121">
        <f t="shared" si="1"/>
        <v>91.47540983606558</v>
      </c>
      <c r="I25" s="121"/>
      <c r="K25" s="148" t="s">
        <v>97</v>
      </c>
      <c r="L25" s="122" t="s">
        <v>96</v>
      </c>
      <c r="M25" s="122"/>
      <c r="N25" s="68"/>
    </row>
    <row r="26" spans="1:14" ht="15">
      <c r="A26" s="7">
        <v>64.01</v>
      </c>
      <c r="B26" s="7">
        <v>67.06</v>
      </c>
      <c r="C26" s="7">
        <v>3.05</v>
      </c>
      <c r="D26" s="145"/>
      <c r="E26" s="7">
        <v>2.9</v>
      </c>
      <c r="F26" s="121">
        <f t="shared" si="0"/>
        <v>95.08196721311477</v>
      </c>
      <c r="G26" s="7">
        <v>2.44</v>
      </c>
      <c r="H26" s="121">
        <f t="shared" si="1"/>
        <v>80</v>
      </c>
      <c r="I26" s="121"/>
      <c r="K26" s="148" t="s">
        <v>97</v>
      </c>
      <c r="L26" s="122" t="s">
        <v>95</v>
      </c>
      <c r="M26" s="122"/>
      <c r="N26" s="68"/>
    </row>
    <row r="27" spans="1:14" ht="15">
      <c r="A27" s="7">
        <v>67.06</v>
      </c>
      <c r="B27" s="7">
        <v>70.1</v>
      </c>
      <c r="C27" s="7">
        <v>3.04</v>
      </c>
      <c r="D27" s="145"/>
      <c r="E27" s="7">
        <v>3.02</v>
      </c>
      <c r="F27" s="121">
        <f t="shared" si="0"/>
        <v>99.3421052631579</v>
      </c>
      <c r="G27" s="7">
        <v>2.36</v>
      </c>
      <c r="H27" s="121">
        <f t="shared" si="1"/>
        <v>77.63157894736842</v>
      </c>
      <c r="I27" s="121"/>
      <c r="K27" s="148" t="s">
        <v>94</v>
      </c>
      <c r="L27" s="122" t="s">
        <v>95</v>
      </c>
      <c r="M27" s="122"/>
      <c r="N27" s="68"/>
    </row>
    <row r="28" spans="1:14" ht="15">
      <c r="A28" s="7">
        <v>70.1</v>
      </c>
      <c r="B28" s="7">
        <v>73.15</v>
      </c>
      <c r="C28" s="7">
        <v>3.05</v>
      </c>
      <c r="D28" s="145"/>
      <c r="E28" s="7">
        <v>2.81</v>
      </c>
      <c r="F28" s="121">
        <f t="shared" si="0"/>
        <v>92.13114754098362</v>
      </c>
      <c r="G28" s="7">
        <v>2.48</v>
      </c>
      <c r="H28" s="121">
        <f t="shared" si="1"/>
        <v>81.31147540983606</v>
      </c>
      <c r="I28" s="121"/>
      <c r="K28" s="148" t="s">
        <v>94</v>
      </c>
      <c r="L28" s="122" t="s">
        <v>95</v>
      </c>
      <c r="M28" s="122"/>
      <c r="N28" s="68"/>
    </row>
    <row r="29" spans="1:14" ht="15">
      <c r="A29" s="7">
        <v>73.15</v>
      </c>
      <c r="B29" s="7">
        <v>76.2</v>
      </c>
      <c r="C29" s="7">
        <v>3.05</v>
      </c>
      <c r="D29" s="145"/>
      <c r="E29" s="7">
        <v>2.82</v>
      </c>
      <c r="F29" s="121">
        <f t="shared" si="0"/>
        <v>92.45901639344262</v>
      </c>
      <c r="G29" s="7">
        <v>2.46</v>
      </c>
      <c r="H29" s="121">
        <f t="shared" si="1"/>
        <v>80.65573770491804</v>
      </c>
      <c r="I29" s="121"/>
      <c r="K29" s="148" t="s">
        <v>94</v>
      </c>
      <c r="L29" s="122" t="s">
        <v>95</v>
      </c>
      <c r="M29" s="122"/>
      <c r="N29" s="68"/>
    </row>
    <row r="30" spans="1:14" ht="15">
      <c r="A30" s="7">
        <v>76.2</v>
      </c>
      <c r="B30" s="7">
        <v>79.25</v>
      </c>
      <c r="C30" s="7">
        <v>3.05</v>
      </c>
      <c r="D30" s="145"/>
      <c r="E30" s="7">
        <v>2.79</v>
      </c>
      <c r="F30" s="121">
        <f t="shared" si="0"/>
        <v>91.47540983606558</v>
      </c>
      <c r="G30" s="7">
        <v>2.25</v>
      </c>
      <c r="H30" s="121">
        <f t="shared" si="1"/>
        <v>73.77049180327869</v>
      </c>
      <c r="I30" s="121"/>
      <c r="K30" s="148" t="s">
        <v>94</v>
      </c>
      <c r="L30" s="122" t="s">
        <v>95</v>
      </c>
      <c r="M30" s="122"/>
      <c r="N30" s="68"/>
    </row>
    <row r="31" spans="1:14" ht="15">
      <c r="A31" s="7">
        <v>79.25</v>
      </c>
      <c r="B31" s="7">
        <v>82.3</v>
      </c>
      <c r="C31" s="7">
        <v>3.04</v>
      </c>
      <c r="D31" s="145"/>
      <c r="E31" s="7">
        <v>2.83</v>
      </c>
      <c r="F31" s="121">
        <f t="shared" si="0"/>
        <v>93.0921052631579</v>
      </c>
      <c r="G31" s="7">
        <v>2.16</v>
      </c>
      <c r="H31" s="121">
        <f t="shared" si="1"/>
        <v>71.05263157894737</v>
      </c>
      <c r="I31" s="121"/>
      <c r="K31" s="148" t="s">
        <v>94</v>
      </c>
      <c r="L31" s="122" t="s">
        <v>95</v>
      </c>
      <c r="M31" s="122"/>
      <c r="N31" s="68"/>
    </row>
    <row r="32" spans="1:14" ht="15">
      <c r="A32" s="7">
        <v>82.3</v>
      </c>
      <c r="B32" s="7">
        <v>85.34</v>
      </c>
      <c r="C32" s="7">
        <v>3.04</v>
      </c>
      <c r="D32" s="145"/>
      <c r="E32" s="7">
        <v>2.87</v>
      </c>
      <c r="F32" s="121">
        <f t="shared" si="0"/>
        <v>94.40789473684211</v>
      </c>
      <c r="G32" s="7">
        <v>2.16</v>
      </c>
      <c r="H32" s="121">
        <f t="shared" si="1"/>
        <v>71.05263157894737</v>
      </c>
      <c r="I32" s="121"/>
      <c r="K32" s="148" t="s">
        <v>94</v>
      </c>
      <c r="L32" s="122" t="s">
        <v>95</v>
      </c>
      <c r="M32" s="122"/>
      <c r="N32" s="68"/>
    </row>
    <row r="33" spans="1:14" ht="15">
      <c r="A33" s="7">
        <v>85.34</v>
      </c>
      <c r="B33" s="7">
        <v>88.39</v>
      </c>
      <c r="C33" s="7">
        <v>3.05</v>
      </c>
      <c r="D33" s="145"/>
      <c r="E33" s="7">
        <v>2.63</v>
      </c>
      <c r="F33" s="121">
        <f t="shared" si="0"/>
        <v>86.22950819672131</v>
      </c>
      <c r="G33" s="7">
        <v>1.95</v>
      </c>
      <c r="H33" s="121">
        <f t="shared" si="1"/>
        <v>63.934426229508205</v>
      </c>
      <c r="I33" s="121"/>
      <c r="K33" s="148" t="s">
        <v>94</v>
      </c>
      <c r="L33" s="122" t="s">
        <v>95</v>
      </c>
      <c r="M33" s="122"/>
      <c r="N33" s="68"/>
    </row>
    <row r="34" spans="1:14" ht="15">
      <c r="A34" s="7">
        <v>88.39</v>
      </c>
      <c r="B34" s="7">
        <v>91.44</v>
      </c>
      <c r="C34" s="7">
        <v>3.05</v>
      </c>
      <c r="D34" s="145"/>
      <c r="E34" s="7">
        <v>2.81</v>
      </c>
      <c r="F34" s="121">
        <f t="shared" si="0"/>
        <v>92.13114754098362</v>
      </c>
      <c r="G34" s="7">
        <v>2.08</v>
      </c>
      <c r="H34" s="121">
        <f t="shared" si="1"/>
        <v>68.19672131147541</v>
      </c>
      <c r="I34" s="121"/>
      <c r="K34" s="148" t="s">
        <v>94</v>
      </c>
      <c r="L34" s="122" t="s">
        <v>95</v>
      </c>
      <c r="M34" s="122"/>
      <c r="N34" s="68"/>
    </row>
    <row r="35" spans="1:14" ht="15">
      <c r="A35" s="7">
        <v>91.44</v>
      </c>
      <c r="B35" s="7">
        <v>94.49</v>
      </c>
      <c r="C35" s="7">
        <v>3.05</v>
      </c>
      <c r="D35" s="145"/>
      <c r="E35" s="7">
        <v>2.77</v>
      </c>
      <c r="F35" s="121">
        <f t="shared" si="0"/>
        <v>90.81967213114754</v>
      </c>
      <c r="G35" s="7">
        <v>2.27</v>
      </c>
      <c r="H35" s="121">
        <f t="shared" si="1"/>
        <v>74.42622950819673</v>
      </c>
      <c r="I35" s="121"/>
      <c r="K35" s="148" t="s">
        <v>94</v>
      </c>
      <c r="L35" s="122" t="s">
        <v>95</v>
      </c>
      <c r="M35" s="122"/>
      <c r="N35" s="68"/>
    </row>
    <row r="36" spans="1:14" ht="15">
      <c r="A36" s="7">
        <v>94.49</v>
      </c>
      <c r="B36" s="7">
        <v>97.54</v>
      </c>
      <c r="C36" s="7">
        <v>3.05</v>
      </c>
      <c r="D36" s="145"/>
      <c r="E36" s="7">
        <v>2.97</v>
      </c>
      <c r="F36" s="121">
        <f t="shared" si="0"/>
        <v>97.37704918032787</v>
      </c>
      <c r="G36" s="7">
        <v>1.85</v>
      </c>
      <c r="H36" s="121">
        <f t="shared" si="1"/>
        <v>60.655737704918046</v>
      </c>
      <c r="I36" s="121"/>
      <c r="K36" s="148" t="s">
        <v>94</v>
      </c>
      <c r="L36" s="122" t="s">
        <v>95</v>
      </c>
      <c r="M36" s="122"/>
      <c r="N36" s="68"/>
    </row>
    <row r="37" spans="1:13" ht="12.75">
      <c r="A37" s="7">
        <v>97.54</v>
      </c>
      <c r="B37" s="145">
        <v>100.58</v>
      </c>
      <c r="C37" s="7">
        <v>3.04</v>
      </c>
      <c r="D37" s="145"/>
      <c r="E37" s="7">
        <v>2.78</v>
      </c>
      <c r="F37" s="121">
        <f t="shared" si="0"/>
        <v>91.44736842105262</v>
      </c>
      <c r="G37" s="7">
        <v>2.24</v>
      </c>
      <c r="H37" s="121">
        <f t="shared" si="1"/>
        <v>73.6842105263158</v>
      </c>
      <c r="I37" s="121"/>
      <c r="K37" s="148" t="s">
        <v>94</v>
      </c>
      <c r="L37" s="122" t="s">
        <v>95</v>
      </c>
      <c r="M37" s="122"/>
    </row>
    <row r="38" spans="1:13" ht="12.75">
      <c r="A38" s="145">
        <v>100.58</v>
      </c>
      <c r="B38" s="145">
        <v>103.63</v>
      </c>
      <c r="C38" s="7">
        <v>3.05</v>
      </c>
      <c r="D38" s="145"/>
      <c r="E38" s="7">
        <v>2.82</v>
      </c>
      <c r="F38" s="121">
        <f t="shared" si="0"/>
        <v>92.45901639344262</v>
      </c>
      <c r="G38" s="149">
        <v>2.43</v>
      </c>
      <c r="H38" s="121">
        <f t="shared" si="1"/>
        <v>79.672131147541</v>
      </c>
      <c r="K38" s="148" t="s">
        <v>94</v>
      </c>
      <c r="L38" s="122" t="s">
        <v>95</v>
      </c>
      <c r="M38" s="122"/>
    </row>
    <row r="39" spans="1:13" ht="12.75">
      <c r="A39" s="145">
        <v>103.63</v>
      </c>
      <c r="B39" s="145">
        <v>106.68</v>
      </c>
      <c r="C39" s="7">
        <v>3.05</v>
      </c>
      <c r="D39" s="145"/>
      <c r="E39" s="149">
        <v>2.91</v>
      </c>
      <c r="F39" s="121">
        <f t="shared" si="0"/>
        <v>95.40983606557378</v>
      </c>
      <c r="G39" s="149">
        <v>2.5</v>
      </c>
      <c r="H39" s="121">
        <f t="shared" si="1"/>
        <v>81.9672131147541</v>
      </c>
      <c r="K39" s="148" t="s">
        <v>94</v>
      </c>
      <c r="L39" s="122" t="s">
        <v>95</v>
      </c>
      <c r="M39" s="122"/>
    </row>
    <row r="40" spans="1:13" ht="12.75">
      <c r="A40" s="145">
        <v>106.68</v>
      </c>
      <c r="B40" s="145">
        <v>109.73</v>
      </c>
      <c r="C40" s="7">
        <v>3.05</v>
      </c>
      <c r="D40" s="145"/>
      <c r="E40" s="149">
        <v>2.84</v>
      </c>
      <c r="F40" s="121">
        <f t="shared" si="0"/>
        <v>93.11475409836065</v>
      </c>
      <c r="G40" s="149">
        <v>2.62</v>
      </c>
      <c r="H40" s="121">
        <f t="shared" si="1"/>
        <v>85.9016393442623</v>
      </c>
      <c r="K40" s="148" t="s">
        <v>94</v>
      </c>
      <c r="L40" s="122" t="s">
        <v>95</v>
      </c>
      <c r="M40" s="122"/>
    </row>
    <row r="41" spans="1:13" ht="12.75">
      <c r="A41" s="145">
        <v>109.73</v>
      </c>
      <c r="B41" s="145">
        <v>112.78</v>
      </c>
      <c r="C41" s="7">
        <v>3.05</v>
      </c>
      <c r="D41" s="145"/>
      <c r="E41" s="149">
        <v>2.72</v>
      </c>
      <c r="F41" s="121">
        <f t="shared" si="0"/>
        <v>89.18032786885247</v>
      </c>
      <c r="G41" s="149">
        <v>2.12</v>
      </c>
      <c r="H41" s="121">
        <f t="shared" si="1"/>
        <v>69.50819672131149</v>
      </c>
      <c r="K41" s="148" t="s">
        <v>94</v>
      </c>
      <c r="L41" s="122" t="s">
        <v>95</v>
      </c>
      <c r="M41" s="122"/>
    </row>
    <row r="42" spans="1:13" ht="12.75">
      <c r="A42" s="145">
        <v>112.78</v>
      </c>
      <c r="B42" s="145">
        <v>115.82</v>
      </c>
      <c r="C42" s="7">
        <v>3.05</v>
      </c>
      <c r="D42" s="145"/>
      <c r="E42" s="149">
        <v>2.79</v>
      </c>
      <c r="F42" s="121">
        <f t="shared" si="0"/>
        <v>91.47540983606558</v>
      </c>
      <c r="G42" s="149">
        <v>2.17</v>
      </c>
      <c r="H42" s="121">
        <f t="shared" si="1"/>
        <v>71.14754098360656</v>
      </c>
      <c r="K42" s="150" t="s">
        <v>97</v>
      </c>
      <c r="L42" s="122" t="s">
        <v>95</v>
      </c>
      <c r="M42" s="122"/>
    </row>
    <row r="43" spans="1:13" ht="12.75">
      <c r="A43" s="145">
        <v>115.82</v>
      </c>
      <c r="B43" s="145">
        <v>117.35</v>
      </c>
      <c r="C43" s="7">
        <v>1.53</v>
      </c>
      <c r="D43" s="145"/>
      <c r="E43" s="149">
        <v>1.42</v>
      </c>
      <c r="F43" s="121">
        <f t="shared" si="0"/>
        <v>92.81045751633987</v>
      </c>
      <c r="G43" s="149">
        <v>1.19</v>
      </c>
      <c r="H43" s="121">
        <f t="shared" si="1"/>
        <v>77.77777777777777</v>
      </c>
      <c r="K43" s="150" t="s">
        <v>94</v>
      </c>
      <c r="L43" s="122" t="s">
        <v>95</v>
      </c>
      <c r="M43" s="122"/>
    </row>
    <row r="44" spans="1:13" ht="12.75">
      <c r="A44" s="145">
        <v>117.35</v>
      </c>
      <c r="B44" s="145">
        <v>120.4</v>
      </c>
      <c r="C44" s="7">
        <v>3.05</v>
      </c>
      <c r="D44" s="145"/>
      <c r="E44" s="149">
        <v>2.11</v>
      </c>
      <c r="F44" s="121">
        <f t="shared" si="0"/>
        <v>69.18032786885246</v>
      </c>
      <c r="G44" s="149">
        <v>0.66</v>
      </c>
      <c r="H44" s="121">
        <f t="shared" si="1"/>
        <v>21.639344262295086</v>
      </c>
      <c r="K44" s="150" t="s">
        <v>94</v>
      </c>
      <c r="L44" s="122" t="s">
        <v>95</v>
      </c>
      <c r="M44" s="122"/>
    </row>
    <row r="45" spans="1:13" ht="12.75">
      <c r="A45" s="145">
        <v>120.4</v>
      </c>
      <c r="B45" s="145">
        <v>123.44</v>
      </c>
      <c r="C45" s="7">
        <v>3.04</v>
      </c>
      <c r="D45" s="145"/>
      <c r="E45" s="149">
        <v>3.03</v>
      </c>
      <c r="F45" s="121">
        <f t="shared" si="0"/>
        <v>99.67105263157893</v>
      </c>
      <c r="G45" s="149">
        <v>2.8</v>
      </c>
      <c r="H45" s="121">
        <f t="shared" si="1"/>
        <v>92.10526315789474</v>
      </c>
      <c r="K45" s="150" t="s">
        <v>94</v>
      </c>
      <c r="L45" s="122" t="s">
        <v>95</v>
      </c>
      <c r="M45" s="122"/>
    </row>
    <row r="46" spans="1:13" ht="12.75">
      <c r="A46" s="145">
        <v>123.44</v>
      </c>
      <c r="B46" s="145">
        <v>126.49</v>
      </c>
      <c r="C46" s="7">
        <v>3.05</v>
      </c>
      <c r="D46" s="145"/>
      <c r="E46" s="149">
        <v>2.82</v>
      </c>
      <c r="F46" s="121">
        <f t="shared" si="0"/>
        <v>92.45901639344262</v>
      </c>
      <c r="G46" s="149">
        <v>1.88</v>
      </c>
      <c r="H46" s="121">
        <f t="shared" si="1"/>
        <v>61.63934426229508</v>
      </c>
      <c r="K46" s="150" t="s">
        <v>97</v>
      </c>
      <c r="L46" s="122" t="s">
        <v>96</v>
      </c>
      <c r="M46" s="122"/>
    </row>
    <row r="47" spans="1:13" ht="12.75">
      <c r="A47" s="145">
        <v>126.49</v>
      </c>
      <c r="B47" s="145">
        <v>129.54</v>
      </c>
      <c r="C47" s="7">
        <v>3.05</v>
      </c>
      <c r="D47" s="145"/>
      <c r="E47" s="149">
        <v>3</v>
      </c>
      <c r="F47" s="121">
        <f t="shared" si="0"/>
        <v>98.36065573770493</v>
      </c>
      <c r="G47" s="149">
        <v>2.77</v>
      </c>
      <c r="H47" s="121">
        <f t="shared" si="1"/>
        <v>90.81967213114754</v>
      </c>
      <c r="K47" s="150" t="s">
        <v>94</v>
      </c>
      <c r="L47" s="122" t="s">
        <v>95</v>
      </c>
      <c r="M47" s="122"/>
    </row>
    <row r="48" spans="1:13" ht="12.75">
      <c r="A48" s="145">
        <v>129.54</v>
      </c>
      <c r="B48" s="145">
        <v>132.59</v>
      </c>
      <c r="C48" s="7">
        <v>3.05</v>
      </c>
      <c r="D48" s="145"/>
      <c r="E48" s="149">
        <v>2.97</v>
      </c>
      <c r="F48" s="121">
        <f t="shared" si="0"/>
        <v>97.37704918032787</v>
      </c>
      <c r="G48" s="151">
        <v>2.74</v>
      </c>
      <c r="H48" s="121">
        <f t="shared" si="1"/>
        <v>89.83606557377051</v>
      </c>
      <c r="K48" s="150" t="s">
        <v>94</v>
      </c>
      <c r="L48" s="122" t="s">
        <v>95</v>
      </c>
      <c r="M48" s="122"/>
    </row>
    <row r="49" spans="1:13" ht="12.75">
      <c r="A49" s="145">
        <v>132.59</v>
      </c>
      <c r="B49" s="145">
        <v>135.64</v>
      </c>
      <c r="C49" s="7">
        <v>3.05</v>
      </c>
      <c r="D49" s="145"/>
      <c r="E49" s="149">
        <v>3.05</v>
      </c>
      <c r="F49" s="121">
        <f t="shared" si="0"/>
        <v>100</v>
      </c>
      <c r="G49" s="151">
        <v>2.65</v>
      </c>
      <c r="H49" s="121">
        <f t="shared" si="1"/>
        <v>86.88524590163935</v>
      </c>
      <c r="K49" s="150" t="s">
        <v>94</v>
      </c>
      <c r="L49" s="122" t="s">
        <v>95</v>
      </c>
      <c r="M49" s="122"/>
    </row>
    <row r="50" spans="1:13" ht="12.75">
      <c r="A50" s="145">
        <v>135.64</v>
      </c>
      <c r="B50" s="145">
        <v>138.68</v>
      </c>
      <c r="C50" s="7">
        <v>3.04</v>
      </c>
      <c r="D50" s="145"/>
      <c r="E50" s="149">
        <v>3.01</v>
      </c>
      <c r="F50" s="121">
        <f t="shared" si="0"/>
        <v>99.01315789473684</v>
      </c>
      <c r="G50" s="151">
        <v>2.57</v>
      </c>
      <c r="H50" s="121">
        <f t="shared" si="1"/>
        <v>84.53947368421052</v>
      </c>
      <c r="K50" s="150" t="s">
        <v>94</v>
      </c>
      <c r="L50" s="122" t="s">
        <v>95</v>
      </c>
      <c r="M50" s="122"/>
    </row>
    <row r="51" spans="1:13" ht="12.75">
      <c r="A51" s="145">
        <v>138.68</v>
      </c>
      <c r="B51" s="145">
        <v>141.73</v>
      </c>
      <c r="C51" s="7">
        <v>3.05</v>
      </c>
      <c r="D51" s="145"/>
      <c r="E51" s="149">
        <v>3</v>
      </c>
      <c r="F51" s="121">
        <f t="shared" si="0"/>
        <v>98.36065573770493</v>
      </c>
      <c r="G51" s="151">
        <v>2.87</v>
      </c>
      <c r="H51" s="121">
        <f t="shared" si="1"/>
        <v>94.09836065573771</v>
      </c>
      <c r="K51" s="150" t="s">
        <v>94</v>
      </c>
      <c r="L51" s="122" t="s">
        <v>95</v>
      </c>
      <c r="M51" s="122"/>
    </row>
    <row r="52" spans="1:13" ht="12.75">
      <c r="A52" s="145">
        <v>141.73</v>
      </c>
      <c r="B52" s="145">
        <v>144.78</v>
      </c>
      <c r="C52" s="7">
        <v>3.05</v>
      </c>
      <c r="D52" s="145"/>
      <c r="E52" s="149">
        <v>3.04</v>
      </c>
      <c r="F52" s="121">
        <f t="shared" si="0"/>
        <v>99.672131147541</v>
      </c>
      <c r="G52" s="151">
        <v>3.04</v>
      </c>
      <c r="H52" s="121">
        <f t="shared" si="1"/>
        <v>99.672131147541</v>
      </c>
      <c r="K52" s="150" t="s">
        <v>94</v>
      </c>
      <c r="L52" s="122" t="s">
        <v>95</v>
      </c>
      <c r="M52" s="122"/>
    </row>
    <row r="53" spans="1:13" ht="12.75">
      <c r="A53" s="145">
        <v>144.78</v>
      </c>
      <c r="B53" s="145">
        <v>147.83</v>
      </c>
      <c r="C53" s="7">
        <v>3.05</v>
      </c>
      <c r="D53" s="145"/>
      <c r="E53" s="149">
        <v>2.93</v>
      </c>
      <c r="F53" s="121">
        <f t="shared" si="0"/>
        <v>96.06557377049182</v>
      </c>
      <c r="G53" s="151">
        <v>2.29</v>
      </c>
      <c r="H53" s="121">
        <f t="shared" si="1"/>
        <v>75.08196721311477</v>
      </c>
      <c r="K53" s="150" t="s">
        <v>94</v>
      </c>
      <c r="L53" s="122" t="s">
        <v>95</v>
      </c>
      <c r="M53" s="122"/>
    </row>
    <row r="54" spans="1:13" ht="12.75">
      <c r="A54" s="145">
        <v>147.83</v>
      </c>
      <c r="B54" s="145">
        <v>150.88</v>
      </c>
      <c r="C54" s="7">
        <v>3.05</v>
      </c>
      <c r="D54" s="145"/>
      <c r="E54" s="149">
        <v>3.01</v>
      </c>
      <c r="F54" s="121">
        <f t="shared" si="0"/>
        <v>98.68852459016392</v>
      </c>
      <c r="G54" s="151">
        <v>2.66</v>
      </c>
      <c r="H54" s="121">
        <f t="shared" si="1"/>
        <v>87.21311475409837</v>
      </c>
      <c r="K54" s="150" t="s">
        <v>94</v>
      </c>
      <c r="L54" s="122" t="s">
        <v>95</v>
      </c>
      <c r="M54" s="122"/>
    </row>
    <row r="55" spans="1:13" ht="12.75">
      <c r="A55" s="145">
        <v>150.88</v>
      </c>
      <c r="B55" s="145">
        <v>153.92</v>
      </c>
      <c r="C55" s="7">
        <v>3.04</v>
      </c>
      <c r="D55" s="145"/>
      <c r="E55" s="149">
        <v>2.99</v>
      </c>
      <c r="F55" s="121">
        <f t="shared" si="0"/>
        <v>98.35526315789474</v>
      </c>
      <c r="G55" s="151">
        <v>2.18</v>
      </c>
      <c r="H55" s="121">
        <f t="shared" si="1"/>
        <v>71.71052631578948</v>
      </c>
      <c r="K55" s="150" t="s">
        <v>94</v>
      </c>
      <c r="L55" s="122" t="s">
        <v>95</v>
      </c>
      <c r="M55" s="122"/>
    </row>
    <row r="56" spans="1:13" ht="12.75">
      <c r="A56" s="145">
        <v>153.92</v>
      </c>
      <c r="B56" s="145">
        <v>156.97</v>
      </c>
      <c r="C56" s="7">
        <v>3.05</v>
      </c>
      <c r="D56" s="145"/>
      <c r="E56" s="149">
        <v>2.88</v>
      </c>
      <c r="F56" s="121">
        <f t="shared" si="0"/>
        <v>94.42622950819673</v>
      </c>
      <c r="G56" s="151">
        <v>2.35</v>
      </c>
      <c r="H56" s="121">
        <f t="shared" si="1"/>
        <v>77.04918032786885</v>
      </c>
      <c r="K56" s="150" t="s">
        <v>94</v>
      </c>
      <c r="L56" s="122" t="s">
        <v>95</v>
      </c>
      <c r="M56" s="122"/>
    </row>
    <row r="57" spans="1:13" ht="12.75">
      <c r="A57" s="145">
        <v>156.97</v>
      </c>
      <c r="B57" s="145">
        <v>160.02</v>
      </c>
      <c r="C57" s="7">
        <v>3.05</v>
      </c>
      <c r="D57" s="145"/>
      <c r="E57" s="149">
        <v>2.63</v>
      </c>
      <c r="F57" s="121">
        <f t="shared" si="0"/>
        <v>86.22950819672131</v>
      </c>
      <c r="G57" s="151">
        <v>2.03</v>
      </c>
      <c r="H57" s="121">
        <f t="shared" si="1"/>
        <v>66.55737704918032</v>
      </c>
      <c r="K57" s="150" t="s">
        <v>94</v>
      </c>
      <c r="L57" s="122" t="s">
        <v>95</v>
      </c>
      <c r="M57" s="122"/>
    </row>
    <row r="58" spans="1:13" ht="12.75">
      <c r="A58" s="145">
        <v>160.02</v>
      </c>
      <c r="B58" s="145">
        <v>163.07</v>
      </c>
      <c r="C58" s="7">
        <v>3.05</v>
      </c>
      <c r="D58" s="145"/>
      <c r="E58" s="149">
        <v>2.84</v>
      </c>
      <c r="F58" s="121">
        <f t="shared" si="0"/>
        <v>93.11475409836065</v>
      </c>
      <c r="G58" s="151">
        <v>2.34</v>
      </c>
      <c r="H58" s="121">
        <f t="shared" si="1"/>
        <v>76.72131147540983</v>
      </c>
      <c r="K58" s="150" t="s">
        <v>94</v>
      </c>
      <c r="L58" s="122" t="s">
        <v>96</v>
      </c>
      <c r="M58" s="122"/>
    </row>
    <row r="59" spans="1:13" ht="12.75">
      <c r="A59" s="145">
        <v>163.07</v>
      </c>
      <c r="B59" s="145">
        <v>166.12</v>
      </c>
      <c r="C59" s="7">
        <v>3.05</v>
      </c>
      <c r="D59" s="145"/>
      <c r="E59" s="149">
        <v>2.94</v>
      </c>
      <c r="F59" s="121">
        <f t="shared" si="0"/>
        <v>96.39344262295081</v>
      </c>
      <c r="G59" s="151">
        <v>2.33</v>
      </c>
      <c r="H59" s="121">
        <f t="shared" si="1"/>
        <v>76.39344262295083</v>
      </c>
      <c r="K59" s="150" t="s">
        <v>94</v>
      </c>
      <c r="L59" s="122" t="s">
        <v>96</v>
      </c>
      <c r="M59" s="122"/>
    </row>
    <row r="60" spans="1:13" ht="12.75">
      <c r="A60" s="145">
        <v>166.12</v>
      </c>
      <c r="B60" s="145">
        <v>169.17</v>
      </c>
      <c r="C60" s="7">
        <v>3.04</v>
      </c>
      <c r="D60" s="145"/>
      <c r="E60" s="149">
        <v>2.98</v>
      </c>
      <c r="F60" s="121">
        <f t="shared" si="0"/>
        <v>98.02631578947368</v>
      </c>
      <c r="G60" s="151">
        <v>2.59</v>
      </c>
      <c r="H60" s="121">
        <f t="shared" si="1"/>
        <v>85.19736842105262</v>
      </c>
      <c r="K60" s="150" t="s">
        <v>94</v>
      </c>
      <c r="L60" s="122" t="s">
        <v>95</v>
      </c>
      <c r="M60" s="122"/>
    </row>
    <row r="61" spans="1:13" ht="12.75">
      <c r="A61" s="145">
        <v>169.17</v>
      </c>
      <c r="B61" s="145">
        <v>172.21</v>
      </c>
      <c r="C61" s="7">
        <v>3.05</v>
      </c>
      <c r="D61" s="145"/>
      <c r="E61" s="149">
        <v>2.87</v>
      </c>
      <c r="F61" s="121">
        <f t="shared" si="0"/>
        <v>94.09836065573771</v>
      </c>
      <c r="G61" s="151">
        <v>2.34</v>
      </c>
      <c r="H61" s="121">
        <f t="shared" si="1"/>
        <v>76.72131147540983</v>
      </c>
      <c r="K61" s="150" t="s">
        <v>94</v>
      </c>
      <c r="L61" s="122" t="s">
        <v>95</v>
      </c>
      <c r="M61" s="122"/>
    </row>
    <row r="62" spans="1:13" ht="12.75">
      <c r="A62" s="145">
        <v>172.21</v>
      </c>
      <c r="B62" s="145">
        <v>175.26</v>
      </c>
      <c r="C62" s="7">
        <v>3.05</v>
      </c>
      <c r="D62" s="145"/>
      <c r="E62" s="149">
        <v>2.98</v>
      </c>
      <c r="F62" s="121">
        <f t="shared" si="0"/>
        <v>97.70491803278689</v>
      </c>
      <c r="G62" s="151">
        <v>2.98</v>
      </c>
      <c r="H62" s="121">
        <f t="shared" si="1"/>
        <v>97.70491803278689</v>
      </c>
      <c r="K62" s="150" t="s">
        <v>94</v>
      </c>
      <c r="L62" s="122" t="s">
        <v>96</v>
      </c>
      <c r="M62" s="122"/>
    </row>
    <row r="63" spans="1:13" ht="12.75">
      <c r="A63" s="145">
        <v>175.26</v>
      </c>
      <c r="B63" s="145">
        <v>178.31</v>
      </c>
      <c r="C63" s="7">
        <v>3.05</v>
      </c>
      <c r="D63" s="145"/>
      <c r="E63" s="149">
        <v>2.86</v>
      </c>
      <c r="F63" s="121">
        <f t="shared" si="0"/>
        <v>93.77049180327869</v>
      </c>
      <c r="G63" s="151">
        <v>1.83</v>
      </c>
      <c r="H63" s="121">
        <f t="shared" si="1"/>
        <v>60.00000000000001</v>
      </c>
      <c r="K63" s="150" t="s">
        <v>94</v>
      </c>
      <c r="L63" s="122" t="s">
        <v>95</v>
      </c>
      <c r="M63" s="122"/>
    </row>
    <row r="64" spans="1:13" ht="12.75">
      <c r="A64" s="145">
        <v>178.31</v>
      </c>
      <c r="B64" s="145">
        <v>181.36</v>
      </c>
      <c r="C64" s="7">
        <v>3.05</v>
      </c>
      <c r="D64" s="145"/>
      <c r="E64" s="149">
        <v>2.97</v>
      </c>
      <c r="F64" s="121">
        <f t="shared" si="0"/>
        <v>97.37704918032787</v>
      </c>
      <c r="G64" s="151">
        <v>2.58</v>
      </c>
      <c r="H64" s="121">
        <f t="shared" si="1"/>
        <v>84.59016393442623</v>
      </c>
      <c r="K64" s="152" t="s">
        <v>94</v>
      </c>
      <c r="L64" s="122" t="s">
        <v>95</v>
      </c>
      <c r="M64" s="122"/>
    </row>
    <row r="65" spans="1:13" ht="12.75">
      <c r="A65" s="145">
        <v>181.36</v>
      </c>
      <c r="B65" s="145">
        <v>182.57</v>
      </c>
      <c r="C65" s="7">
        <v>1.21</v>
      </c>
      <c r="D65" s="145"/>
      <c r="E65" s="149">
        <v>1.11</v>
      </c>
      <c r="F65" s="121">
        <f t="shared" si="0"/>
        <v>91.73553719008265</v>
      </c>
      <c r="G65" s="151">
        <v>0.51</v>
      </c>
      <c r="H65" s="121">
        <f t="shared" si="1"/>
        <v>42.14876033057852</v>
      </c>
      <c r="K65" s="152" t="s">
        <v>94</v>
      </c>
      <c r="L65" s="122" t="s">
        <v>95</v>
      </c>
      <c r="M65" s="122"/>
    </row>
    <row r="66" spans="1:13" ht="12.75">
      <c r="A66" s="145" t="s">
        <v>99</v>
      </c>
      <c r="B66" s="145"/>
      <c r="C66" s="7"/>
      <c r="D66" s="145"/>
      <c r="E66" s="149"/>
      <c r="F66" s="121"/>
      <c r="G66" s="151"/>
      <c r="H66" s="121"/>
      <c r="L66" s="122"/>
      <c r="M66" s="122"/>
    </row>
  </sheetData>
  <sheetProtection/>
  <printOptions/>
  <pageMargins left="0.7086614173228347" right="0.1968503937007874" top="0.7480314960629921" bottom="0.7480314960629921" header="0.31496062992125984" footer="0.31496062992125984"/>
  <pageSetup horizontalDpi="300" verticalDpi="300" orientation="portrait" scale="94" r:id="rId1"/>
  <headerFooter alignWithMargins="0">
    <oddFooter>&amp;L&amp;"Arial,Bold"&amp;12CE 11-01&amp;C&amp;"Arial,Bold"&amp;14GEOTECHNICAL LOG</oddFooter>
  </headerFooter>
</worksheet>
</file>

<file path=xl/worksheets/sheet5.xml><?xml version="1.0" encoding="utf-8"?>
<worksheet xmlns="http://schemas.openxmlformats.org/spreadsheetml/2006/main" xmlns:r="http://schemas.openxmlformats.org/officeDocument/2006/relationships">
  <dimension ref="A1:L27"/>
  <sheetViews>
    <sheetView workbookViewId="0" topLeftCell="A1">
      <selection activeCell="A1" sqref="A1:K1"/>
    </sheetView>
  </sheetViews>
  <sheetFormatPr defaultColWidth="9.140625" defaultRowHeight="12.75"/>
  <cols>
    <col min="1" max="1" width="7.421875" style="0" customWidth="1"/>
    <col min="2" max="3" width="12.28125" style="0" customWidth="1"/>
    <col min="4" max="4" width="0.85546875" style="0" customWidth="1"/>
    <col min="5" max="5" width="5.7109375" style="0" customWidth="1"/>
    <col min="6" max="6" width="8.28125" style="0" customWidth="1"/>
    <col min="7" max="7" width="7.421875" style="0" customWidth="1"/>
    <col min="8" max="9" width="12.28125" style="0" customWidth="1"/>
    <col min="10" max="10" width="0.85546875" style="0" customWidth="1"/>
    <col min="11" max="11" width="5.7109375" style="0" customWidth="1"/>
  </cols>
  <sheetData>
    <row r="1" spans="1:12" ht="29.25" customHeight="1">
      <c r="A1" s="256" t="s">
        <v>275</v>
      </c>
      <c r="B1" s="256"/>
      <c r="C1" s="256"/>
      <c r="D1" s="256"/>
      <c r="E1" s="256"/>
      <c r="F1" s="256"/>
      <c r="G1" s="256"/>
      <c r="H1" s="256"/>
      <c r="I1" s="256"/>
      <c r="J1" s="256"/>
      <c r="K1" s="256"/>
      <c r="L1" s="19"/>
    </row>
    <row r="2" spans="3:11" ht="3.75" customHeight="1">
      <c r="C2" s="15"/>
      <c r="D2" s="12"/>
      <c r="E2" s="13"/>
      <c r="F2" s="11"/>
      <c r="H2" s="11"/>
      <c r="J2" s="12"/>
      <c r="K2" s="13"/>
    </row>
    <row r="3" spans="1:11" ht="59.25" customHeight="1">
      <c r="A3" s="21" t="s">
        <v>19</v>
      </c>
      <c r="B3" s="42" t="s">
        <v>8</v>
      </c>
      <c r="C3" s="42" t="s">
        <v>9</v>
      </c>
      <c r="D3" s="17"/>
      <c r="E3" s="16" t="s">
        <v>34</v>
      </c>
      <c r="F3" s="18"/>
      <c r="G3" s="21" t="s">
        <v>19</v>
      </c>
      <c r="H3" s="42" t="s">
        <v>8</v>
      </c>
      <c r="I3" s="42" t="s">
        <v>9</v>
      </c>
      <c r="J3" s="17"/>
      <c r="K3" s="16" t="s">
        <v>34</v>
      </c>
    </row>
    <row r="4" ht="3.75" customHeight="1"/>
    <row r="5" spans="1:11" ht="25.5" customHeight="1">
      <c r="A5" s="121">
        <v>1</v>
      </c>
      <c r="B5" s="147">
        <v>3.05</v>
      </c>
      <c r="C5" s="147">
        <v>8.95</v>
      </c>
      <c r="D5" s="153"/>
      <c r="E5" s="154" t="s">
        <v>100</v>
      </c>
      <c r="F5" s="11"/>
      <c r="G5" s="121">
        <v>24</v>
      </c>
      <c r="H5" s="7">
        <v>124.78</v>
      </c>
      <c r="I5" s="7">
        <v>130.32</v>
      </c>
      <c r="J5" s="153"/>
      <c r="K5" s="154" t="s">
        <v>100</v>
      </c>
    </row>
    <row r="6" spans="1:11" ht="25.5" customHeight="1">
      <c r="A6" s="121">
        <v>2</v>
      </c>
      <c r="B6" s="147">
        <v>8.95</v>
      </c>
      <c r="C6" s="147">
        <v>13.95</v>
      </c>
      <c r="D6" s="153"/>
      <c r="E6" s="154" t="s">
        <v>100</v>
      </c>
      <c r="F6" s="11"/>
      <c r="G6" s="121">
        <v>25</v>
      </c>
      <c r="H6" s="8">
        <v>130.32</v>
      </c>
      <c r="I6" s="8">
        <v>135.5</v>
      </c>
      <c r="J6" s="12"/>
      <c r="K6" s="154" t="s">
        <v>100</v>
      </c>
    </row>
    <row r="7" spans="1:11" ht="25.5" customHeight="1">
      <c r="A7" s="121">
        <v>3</v>
      </c>
      <c r="B7" s="147">
        <v>13.95</v>
      </c>
      <c r="C7" s="147">
        <v>19.4</v>
      </c>
      <c r="D7" s="153"/>
      <c r="E7" s="154" t="s">
        <v>100</v>
      </c>
      <c r="F7" s="11"/>
      <c r="G7" s="121">
        <v>26</v>
      </c>
      <c r="H7" s="8">
        <v>135.5</v>
      </c>
      <c r="I7" s="8">
        <v>140.5</v>
      </c>
      <c r="J7" s="12"/>
      <c r="K7" s="154" t="s">
        <v>100</v>
      </c>
    </row>
    <row r="8" spans="1:11" ht="25.5" customHeight="1">
      <c r="A8" s="121">
        <v>4</v>
      </c>
      <c r="B8" s="147">
        <v>19.4</v>
      </c>
      <c r="C8" s="147">
        <v>24.83</v>
      </c>
      <c r="D8" s="153"/>
      <c r="E8" s="154" t="s">
        <v>100</v>
      </c>
      <c r="F8" s="11"/>
      <c r="G8" s="121">
        <v>27</v>
      </c>
      <c r="H8" s="8">
        <v>140.5</v>
      </c>
      <c r="I8" s="8">
        <v>145.74</v>
      </c>
      <c r="J8" s="12"/>
      <c r="K8" s="154" t="s">
        <v>100</v>
      </c>
    </row>
    <row r="9" spans="1:11" ht="25.5" customHeight="1">
      <c r="A9" s="121">
        <v>5</v>
      </c>
      <c r="B9" s="147">
        <v>24.83</v>
      </c>
      <c r="C9" s="147">
        <v>29.94</v>
      </c>
      <c r="D9" s="153"/>
      <c r="E9" s="154" t="s">
        <v>100</v>
      </c>
      <c r="F9" s="11"/>
      <c r="G9" s="121">
        <v>28</v>
      </c>
      <c r="H9" s="8">
        <v>145.74</v>
      </c>
      <c r="I9" s="8">
        <v>150.97</v>
      </c>
      <c r="J9" s="12"/>
      <c r="K9" s="154" t="s">
        <v>100</v>
      </c>
    </row>
    <row r="10" spans="1:11" ht="25.5" customHeight="1">
      <c r="A10" s="121">
        <v>6</v>
      </c>
      <c r="B10" s="147">
        <v>29.94</v>
      </c>
      <c r="C10" s="147">
        <v>35.06</v>
      </c>
      <c r="D10" s="153"/>
      <c r="E10" s="154" t="s">
        <v>100</v>
      </c>
      <c r="F10" s="11"/>
      <c r="G10" s="121">
        <v>29</v>
      </c>
      <c r="H10" s="8">
        <v>150.97</v>
      </c>
      <c r="I10" s="8">
        <v>156.3</v>
      </c>
      <c r="J10" s="12"/>
      <c r="K10" s="154" t="s">
        <v>100</v>
      </c>
    </row>
    <row r="11" spans="1:11" ht="25.5" customHeight="1">
      <c r="A11" s="121">
        <v>7</v>
      </c>
      <c r="B11" s="147">
        <v>35.06</v>
      </c>
      <c r="C11" s="147">
        <v>40.47</v>
      </c>
      <c r="D11" s="153"/>
      <c r="E11" s="154" t="s">
        <v>100</v>
      </c>
      <c r="F11" s="11"/>
      <c r="G11" s="121">
        <v>30</v>
      </c>
      <c r="H11" s="8">
        <v>156.3</v>
      </c>
      <c r="I11" s="8">
        <v>161.69</v>
      </c>
      <c r="J11" s="12"/>
      <c r="K11" s="154" t="s">
        <v>100</v>
      </c>
    </row>
    <row r="12" spans="1:11" ht="25.5" customHeight="1">
      <c r="A12" s="121">
        <v>8</v>
      </c>
      <c r="B12" s="147">
        <v>40.47</v>
      </c>
      <c r="C12" s="147">
        <v>45.72</v>
      </c>
      <c r="D12" s="153"/>
      <c r="E12" s="154" t="s">
        <v>100</v>
      </c>
      <c r="F12" s="11"/>
      <c r="G12" s="121">
        <v>31</v>
      </c>
      <c r="H12" s="8">
        <v>161.69</v>
      </c>
      <c r="I12" s="8">
        <v>166.92</v>
      </c>
      <c r="J12" s="12"/>
      <c r="K12" s="154" t="s">
        <v>100</v>
      </c>
    </row>
    <row r="13" spans="1:11" ht="25.5" customHeight="1">
      <c r="A13" s="121">
        <v>9</v>
      </c>
      <c r="B13" s="147">
        <v>45.72</v>
      </c>
      <c r="C13" s="147">
        <v>57</v>
      </c>
      <c r="D13" s="153"/>
      <c r="E13" s="154" t="s">
        <v>100</v>
      </c>
      <c r="F13" s="11"/>
      <c r="G13" s="121">
        <v>32</v>
      </c>
      <c r="H13" s="8">
        <v>166.92</v>
      </c>
      <c r="I13" s="8">
        <v>172.21</v>
      </c>
      <c r="J13" s="12"/>
      <c r="K13" s="154" t="s">
        <v>100</v>
      </c>
    </row>
    <row r="14" spans="1:11" ht="25.5" customHeight="1">
      <c r="A14" s="121">
        <v>10</v>
      </c>
      <c r="B14" s="147">
        <v>57</v>
      </c>
      <c r="C14" s="147">
        <v>56.1</v>
      </c>
      <c r="D14" s="153"/>
      <c r="E14" s="154" t="s">
        <v>100</v>
      </c>
      <c r="F14" s="11"/>
      <c r="G14" s="121">
        <v>33</v>
      </c>
      <c r="H14" s="8">
        <v>172.21</v>
      </c>
      <c r="I14" s="8">
        <v>177.05</v>
      </c>
      <c r="J14" s="12"/>
      <c r="K14" s="154" t="s">
        <v>100</v>
      </c>
    </row>
    <row r="15" spans="1:11" ht="25.5" customHeight="1">
      <c r="A15" s="121">
        <v>11</v>
      </c>
      <c r="B15" s="147">
        <v>56.1</v>
      </c>
      <c r="C15" s="147">
        <v>61.49</v>
      </c>
      <c r="D15" s="153"/>
      <c r="E15" s="154" t="s">
        <v>100</v>
      </c>
      <c r="F15" s="11"/>
      <c r="G15" s="121">
        <v>34</v>
      </c>
      <c r="H15" s="8">
        <v>177.05</v>
      </c>
      <c r="I15" s="8">
        <v>182.57</v>
      </c>
      <c r="J15" s="12"/>
      <c r="K15" s="154" t="s">
        <v>100</v>
      </c>
    </row>
    <row r="16" spans="1:11" ht="25.5" customHeight="1">
      <c r="A16" s="121">
        <v>12</v>
      </c>
      <c r="B16" s="147">
        <v>61.49</v>
      </c>
      <c r="C16" s="147">
        <v>66.95</v>
      </c>
      <c r="D16" s="153"/>
      <c r="E16" s="154" t="s">
        <v>100</v>
      </c>
      <c r="F16" s="11"/>
      <c r="G16" s="121"/>
      <c r="H16" s="8" t="s">
        <v>99</v>
      </c>
      <c r="I16" s="8"/>
      <c r="J16" s="12"/>
      <c r="K16" s="9"/>
    </row>
    <row r="17" spans="1:11" ht="25.5" customHeight="1">
      <c r="A17" s="121">
        <v>13</v>
      </c>
      <c r="B17" s="147">
        <v>66.95</v>
      </c>
      <c r="C17" s="147">
        <v>72.46</v>
      </c>
      <c r="D17" s="153"/>
      <c r="E17" s="154" t="s">
        <v>100</v>
      </c>
      <c r="F17" s="11"/>
      <c r="G17" s="121"/>
      <c r="H17" s="8"/>
      <c r="I17" s="8"/>
      <c r="J17" s="12"/>
      <c r="K17" s="9"/>
    </row>
    <row r="18" spans="1:11" ht="25.5" customHeight="1">
      <c r="A18" s="121">
        <v>14</v>
      </c>
      <c r="B18" s="147">
        <v>72.46</v>
      </c>
      <c r="C18" s="147">
        <v>77.95</v>
      </c>
      <c r="D18" s="153"/>
      <c r="E18" s="154" t="s">
        <v>100</v>
      </c>
      <c r="F18" s="11"/>
      <c r="G18" s="121"/>
      <c r="H18" s="8"/>
      <c r="I18" s="8"/>
      <c r="J18" s="12"/>
      <c r="K18" s="9"/>
    </row>
    <row r="19" spans="1:11" ht="25.5" customHeight="1">
      <c r="A19" s="121">
        <v>15</v>
      </c>
      <c r="B19" s="147">
        <v>77.95</v>
      </c>
      <c r="C19" s="147">
        <v>83.17</v>
      </c>
      <c r="D19" s="153"/>
      <c r="E19" s="154" t="s">
        <v>100</v>
      </c>
      <c r="F19" s="11"/>
      <c r="G19" s="121"/>
      <c r="H19" s="8"/>
      <c r="I19" s="8"/>
      <c r="J19" s="12"/>
      <c r="K19" s="9"/>
    </row>
    <row r="20" spans="1:11" ht="25.5" customHeight="1">
      <c r="A20" s="121">
        <v>16</v>
      </c>
      <c r="B20" s="147">
        <v>83.17</v>
      </c>
      <c r="C20" s="147">
        <v>88.47</v>
      </c>
      <c r="D20" s="153"/>
      <c r="E20" s="154" t="s">
        <v>100</v>
      </c>
      <c r="F20" s="11"/>
      <c r="G20" s="121"/>
      <c r="H20" s="8"/>
      <c r="I20" s="8"/>
      <c r="J20" s="12"/>
      <c r="K20" s="9"/>
    </row>
    <row r="21" spans="1:11" ht="25.5" customHeight="1">
      <c r="A21" s="121">
        <v>17</v>
      </c>
      <c r="B21" s="147">
        <v>88.47</v>
      </c>
      <c r="C21" s="147">
        <v>93.96</v>
      </c>
      <c r="D21" s="153"/>
      <c r="E21" s="154" t="s">
        <v>100</v>
      </c>
      <c r="F21" s="11"/>
      <c r="G21" s="121"/>
      <c r="H21" s="8"/>
      <c r="I21" s="8"/>
      <c r="J21" s="12"/>
      <c r="K21" s="9"/>
    </row>
    <row r="22" spans="1:11" ht="25.5" customHeight="1">
      <c r="A22" s="121">
        <v>18</v>
      </c>
      <c r="B22" s="147">
        <v>93.96</v>
      </c>
      <c r="C22" s="147">
        <v>99.15</v>
      </c>
      <c r="D22" s="153"/>
      <c r="E22" s="154" t="s">
        <v>100</v>
      </c>
      <c r="F22" s="11"/>
      <c r="G22" s="121"/>
      <c r="H22" s="8"/>
      <c r="I22" s="8"/>
      <c r="J22" s="12"/>
      <c r="K22" s="9"/>
    </row>
    <row r="23" spans="1:11" ht="25.5" customHeight="1">
      <c r="A23" s="121">
        <v>19</v>
      </c>
      <c r="B23" s="147">
        <v>99.15</v>
      </c>
      <c r="C23" s="7">
        <v>104.45</v>
      </c>
      <c r="D23" s="153"/>
      <c r="E23" s="154" t="s">
        <v>100</v>
      </c>
      <c r="F23" s="11"/>
      <c r="G23" s="121"/>
      <c r="H23" s="8"/>
      <c r="I23" s="8"/>
      <c r="J23" s="12"/>
      <c r="K23" s="9"/>
    </row>
    <row r="24" spans="1:11" ht="25.5" customHeight="1">
      <c r="A24" s="121">
        <v>20</v>
      </c>
      <c r="B24" s="7">
        <v>104.45</v>
      </c>
      <c r="C24" s="7">
        <v>109.99</v>
      </c>
      <c r="D24" s="153"/>
      <c r="E24" s="154" t="s">
        <v>100</v>
      </c>
      <c r="F24" s="11"/>
      <c r="G24" s="121"/>
      <c r="H24" s="8"/>
      <c r="I24" s="8"/>
      <c r="J24" s="12"/>
      <c r="K24" s="9"/>
    </row>
    <row r="25" spans="1:11" ht="25.5" customHeight="1">
      <c r="A25" s="121">
        <v>21</v>
      </c>
      <c r="B25" s="7">
        <v>109.99</v>
      </c>
      <c r="C25" s="7">
        <v>115.8</v>
      </c>
      <c r="D25" s="153"/>
      <c r="E25" s="154" t="s">
        <v>100</v>
      </c>
      <c r="F25" s="11"/>
      <c r="G25" s="121"/>
      <c r="H25" s="8"/>
      <c r="I25" s="8"/>
      <c r="J25" s="12"/>
      <c r="K25" s="9"/>
    </row>
    <row r="26" spans="1:11" ht="25.5" customHeight="1">
      <c r="A26" s="121">
        <v>22</v>
      </c>
      <c r="B26" s="7">
        <v>115.8</v>
      </c>
      <c r="C26" s="7">
        <v>120.35</v>
      </c>
      <c r="D26" s="153"/>
      <c r="E26" s="154" t="s">
        <v>100</v>
      </c>
      <c r="F26" s="11"/>
      <c r="G26" s="121"/>
      <c r="H26" s="8"/>
      <c r="I26" s="8"/>
      <c r="J26" s="12"/>
      <c r="K26" s="9"/>
    </row>
    <row r="27" spans="1:11" ht="25.5" customHeight="1">
      <c r="A27" s="121">
        <v>23</v>
      </c>
      <c r="B27" s="7">
        <v>120.35</v>
      </c>
      <c r="C27" s="7">
        <v>124.78</v>
      </c>
      <c r="D27" s="153"/>
      <c r="E27" s="154" t="s">
        <v>100</v>
      </c>
      <c r="F27" s="11"/>
      <c r="G27" s="121"/>
      <c r="H27" s="8"/>
      <c r="I27" s="8"/>
      <c r="J27" s="12"/>
      <c r="K27" s="9"/>
    </row>
  </sheetData>
  <sheetProtection/>
  <mergeCells count="1">
    <mergeCell ref="A1:K1"/>
  </mergeCells>
  <printOptions/>
  <pageMargins left="0.75" right="0.5" top="1" bottom="0.75" header="0.5" footer="0.5"/>
  <pageSetup horizontalDpi="600" verticalDpi="600" orientation="portrait" r:id="rId1"/>
  <headerFooter>
    <oddFooter>&amp;C&amp;"Arial,Bold"&amp;14BOX LOG</oddFooter>
  </headerFooter>
</worksheet>
</file>

<file path=xl/worksheets/sheet6.xml><?xml version="1.0" encoding="utf-8"?>
<worksheet xmlns="http://schemas.openxmlformats.org/spreadsheetml/2006/main" xmlns:r="http://schemas.openxmlformats.org/officeDocument/2006/relationships">
  <dimension ref="A3:D38"/>
  <sheetViews>
    <sheetView view="pageBreakPreview" zoomScale="60" zoomScalePageLayoutView="0" workbookViewId="0" topLeftCell="A1">
      <selection activeCell="B35" sqref="B35"/>
    </sheetView>
  </sheetViews>
  <sheetFormatPr defaultColWidth="9.140625" defaultRowHeight="12.75"/>
  <cols>
    <col min="1" max="1" width="6.57421875" style="0" customWidth="1"/>
    <col min="2" max="2" width="13.7109375" style="2" customWidth="1"/>
    <col min="3" max="3" width="0.71875" style="0" customWidth="1"/>
    <col min="4" max="4" width="95.57421875" style="0" customWidth="1"/>
  </cols>
  <sheetData>
    <row r="3" spans="1:4" ht="30" customHeight="1">
      <c r="A3" s="257" t="s">
        <v>33</v>
      </c>
      <c r="B3" s="40" t="s">
        <v>13</v>
      </c>
      <c r="C3" s="24"/>
      <c r="D3" s="22" t="s">
        <v>32</v>
      </c>
    </row>
    <row r="4" ht="6.75" customHeight="1">
      <c r="A4" s="257"/>
    </row>
    <row r="5" spans="1:4" ht="24" customHeight="1">
      <c r="A5" s="257"/>
      <c r="B5" s="39">
        <v>49.83</v>
      </c>
      <c r="D5" t="s">
        <v>101</v>
      </c>
    </row>
    <row r="6" spans="1:4" ht="24" customHeight="1">
      <c r="A6" s="257"/>
      <c r="B6" s="39">
        <v>50.74</v>
      </c>
      <c r="D6" s="124" t="s">
        <v>102</v>
      </c>
    </row>
    <row r="7" spans="1:4" ht="24" customHeight="1">
      <c r="A7" s="257"/>
      <c r="B7" s="39">
        <v>86.97</v>
      </c>
      <c r="D7" s="124" t="s">
        <v>103</v>
      </c>
    </row>
    <row r="8" spans="1:4" ht="24" customHeight="1">
      <c r="A8" s="257"/>
      <c r="B8" s="39">
        <v>97.15</v>
      </c>
      <c r="D8" s="124" t="s">
        <v>104</v>
      </c>
    </row>
    <row r="9" spans="1:4" ht="24" customHeight="1">
      <c r="A9" s="257"/>
      <c r="B9" s="39">
        <v>118.48</v>
      </c>
      <c r="D9" s="38" t="s">
        <v>105</v>
      </c>
    </row>
    <row r="10" spans="1:4" ht="24" customHeight="1">
      <c r="A10" s="257"/>
      <c r="B10" s="39">
        <v>124.07</v>
      </c>
      <c r="D10" s="38" t="s">
        <v>106</v>
      </c>
    </row>
    <row r="11" spans="1:4" ht="24" customHeight="1">
      <c r="A11" s="257"/>
      <c r="B11" s="39">
        <v>156.6</v>
      </c>
      <c r="D11" s="38" t="s">
        <v>107</v>
      </c>
    </row>
    <row r="12" ht="24" customHeight="1">
      <c r="A12" s="257"/>
    </row>
    <row r="13" ht="24" customHeight="1">
      <c r="A13" s="257"/>
    </row>
    <row r="14" ht="24" customHeight="1">
      <c r="A14" s="257"/>
    </row>
    <row r="15" ht="24" customHeight="1">
      <c r="A15" s="257"/>
    </row>
    <row r="16" ht="24" customHeight="1">
      <c r="A16" s="257"/>
    </row>
    <row r="17" ht="24" customHeight="1">
      <c r="A17" s="257"/>
    </row>
    <row r="18" ht="24" customHeight="1">
      <c r="A18" s="257"/>
    </row>
    <row r="19" ht="24" customHeight="1">
      <c r="A19" s="257"/>
    </row>
    <row r="20" ht="24" customHeight="1">
      <c r="A20" s="257"/>
    </row>
    <row r="21" ht="24" customHeight="1">
      <c r="A21" s="257"/>
    </row>
    <row r="22" ht="24" customHeight="1">
      <c r="A22" s="257"/>
    </row>
    <row r="23" ht="12.75">
      <c r="A23" s="43"/>
    </row>
    <row r="24" ht="12.75">
      <c r="A24" s="43"/>
    </row>
    <row r="25" ht="12.75">
      <c r="A25" s="43"/>
    </row>
    <row r="26" ht="12.75">
      <c r="A26" s="43"/>
    </row>
    <row r="27" ht="12.75">
      <c r="A27" s="43"/>
    </row>
    <row r="28" ht="12.75">
      <c r="A28" s="43"/>
    </row>
    <row r="29" ht="12.75">
      <c r="A29" s="43"/>
    </row>
    <row r="30" ht="12.75">
      <c r="A30" s="43"/>
    </row>
    <row r="31" ht="12.75">
      <c r="A31" s="43"/>
    </row>
    <row r="32" ht="12.75">
      <c r="A32" s="43"/>
    </row>
    <row r="33" ht="12.75">
      <c r="A33" s="43"/>
    </row>
    <row r="34" ht="12.75">
      <c r="A34" s="43"/>
    </row>
    <row r="35" ht="12.75">
      <c r="A35" s="43"/>
    </row>
    <row r="36" ht="12.75">
      <c r="A36" s="43"/>
    </row>
    <row r="37" ht="12.75">
      <c r="A37" s="43"/>
    </row>
    <row r="38" ht="12.75">
      <c r="A38" s="43"/>
    </row>
  </sheetData>
  <sheetProtection/>
  <mergeCells count="1">
    <mergeCell ref="A3:A22"/>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Q71"/>
  <sheetViews>
    <sheetView tabSelected="1" view="pageBreakPreview" zoomScale="70" zoomScaleSheetLayoutView="70" workbookViewId="0" topLeftCell="A1">
      <selection activeCell="T43" sqref="T43"/>
    </sheetView>
  </sheetViews>
  <sheetFormatPr defaultColWidth="9.140625" defaultRowHeight="12.75"/>
  <cols>
    <col min="1" max="1" width="4.57421875" style="0" customWidth="1"/>
    <col min="2" max="2" width="9.28125" style="0" customWidth="1"/>
    <col min="3" max="3" width="0.71875" style="11" customWidth="1"/>
    <col min="4" max="4" width="11.28125" style="2" customWidth="1"/>
    <col min="5" max="5" width="11.140625" style="2" customWidth="1"/>
    <col min="6" max="6" width="0.71875" style="11" customWidth="1"/>
    <col min="7" max="7" width="9.28125" style="0" customWidth="1"/>
    <col min="8" max="8" width="9.00390625" style="0" customWidth="1"/>
    <col min="9" max="9" width="0.71875" style="11" customWidth="1"/>
    <col min="10" max="10" width="9.28125" style="2" customWidth="1"/>
    <col min="11" max="11" width="0.71875" style="11" customWidth="1"/>
    <col min="12" max="12" width="9.28125" style="0" customWidth="1"/>
    <col min="13" max="13" width="6.00390625" style="0" customWidth="1"/>
    <col min="14" max="14" width="0.71875" style="11" customWidth="1"/>
    <col min="15" max="15" width="95.8515625" style="0" customWidth="1"/>
    <col min="16" max="16" width="0.71875" style="11" customWidth="1"/>
    <col min="17" max="17" width="2.8515625" style="0" customWidth="1"/>
  </cols>
  <sheetData>
    <row r="1" spans="1:17" s="4" customFormat="1" ht="15.75">
      <c r="A1" s="258" t="s">
        <v>274</v>
      </c>
      <c r="B1" s="258"/>
      <c r="C1" s="258"/>
      <c r="D1" s="258"/>
      <c r="E1" s="258"/>
      <c r="F1" s="258"/>
      <c r="G1" s="258"/>
      <c r="H1" s="258"/>
      <c r="I1" s="258"/>
      <c r="J1" s="258"/>
      <c r="K1" s="258"/>
      <c r="L1" s="258"/>
      <c r="M1" s="258"/>
      <c r="N1" s="258"/>
      <c r="O1" s="258"/>
      <c r="P1" s="258"/>
      <c r="Q1" s="258"/>
    </row>
    <row r="2" spans="3:16" s="4" customFormat="1" ht="3.75" customHeight="1">
      <c r="C2" s="174"/>
      <c r="D2" s="175"/>
      <c r="E2" s="176"/>
      <c r="F2" s="174"/>
      <c r="I2" s="174"/>
      <c r="J2" s="176"/>
      <c r="K2" s="174"/>
      <c r="N2" s="174"/>
      <c r="P2" s="174"/>
    </row>
    <row r="3" spans="1:17" s="4" customFormat="1" ht="12" customHeight="1">
      <c r="A3" s="266" t="s">
        <v>31</v>
      </c>
      <c r="B3" s="264" t="s">
        <v>30</v>
      </c>
      <c r="C3" s="177"/>
      <c r="D3" s="274" t="s">
        <v>8</v>
      </c>
      <c r="E3" s="274" t="s">
        <v>9</v>
      </c>
      <c r="F3" s="177"/>
      <c r="G3" s="272" t="s">
        <v>23</v>
      </c>
      <c r="H3" s="272" t="s">
        <v>24</v>
      </c>
      <c r="I3" s="177"/>
      <c r="J3" s="264" t="s">
        <v>28</v>
      </c>
      <c r="K3" s="177"/>
      <c r="L3" s="276" t="s">
        <v>2</v>
      </c>
      <c r="M3" s="277"/>
      <c r="N3" s="177"/>
      <c r="O3" s="270" t="s">
        <v>26</v>
      </c>
      <c r="P3" s="174"/>
      <c r="Q3" s="268" t="s">
        <v>20</v>
      </c>
    </row>
    <row r="4" spans="1:17" s="4" customFormat="1" ht="53.25" customHeight="1">
      <c r="A4" s="267"/>
      <c r="B4" s="265"/>
      <c r="C4" s="178"/>
      <c r="D4" s="275"/>
      <c r="E4" s="275"/>
      <c r="F4" s="178"/>
      <c r="G4" s="273"/>
      <c r="H4" s="273"/>
      <c r="I4" s="178"/>
      <c r="J4" s="265"/>
      <c r="K4" s="178"/>
      <c r="L4" s="34" t="s">
        <v>4</v>
      </c>
      <c r="M4" s="35" t="s">
        <v>27</v>
      </c>
      <c r="N4" s="178"/>
      <c r="O4" s="271"/>
      <c r="P4" s="179"/>
      <c r="Q4" s="269"/>
    </row>
    <row r="5" ht="3.75" customHeight="1">
      <c r="A5" s="267"/>
    </row>
    <row r="6" spans="1:17" ht="19.5" customHeight="1">
      <c r="A6" s="267"/>
      <c r="B6" s="259" t="s">
        <v>132</v>
      </c>
      <c r="C6" s="31"/>
      <c r="D6" s="244">
        <v>9.2</v>
      </c>
      <c r="E6" s="244">
        <v>9.35</v>
      </c>
      <c r="F6" s="31"/>
      <c r="G6" s="244">
        <v>40</v>
      </c>
      <c r="H6" s="244"/>
      <c r="I6" s="31"/>
      <c r="J6" s="262" t="s">
        <v>108</v>
      </c>
      <c r="K6" s="31"/>
      <c r="L6" s="28"/>
      <c r="M6" s="29"/>
      <c r="N6" s="41"/>
      <c r="P6" s="31"/>
      <c r="Q6" s="44"/>
    </row>
    <row r="7" spans="1:17" ht="19.5" customHeight="1">
      <c r="A7" s="267"/>
      <c r="B7" s="245"/>
      <c r="C7" s="31"/>
      <c r="D7" s="244"/>
      <c r="E7" s="244"/>
      <c r="F7" s="31"/>
      <c r="G7" s="244"/>
      <c r="H7" s="244"/>
      <c r="I7" s="31"/>
      <c r="J7" s="244"/>
      <c r="K7" s="31"/>
      <c r="L7" s="125"/>
      <c r="M7" s="126"/>
      <c r="N7" s="41"/>
      <c r="O7" s="155" t="s">
        <v>109</v>
      </c>
      <c r="P7" s="31"/>
      <c r="Q7" s="44"/>
    </row>
    <row r="8" spans="1:17" ht="19.5" customHeight="1">
      <c r="A8" s="267"/>
      <c r="B8" s="259" t="s">
        <v>133</v>
      </c>
      <c r="C8" s="31"/>
      <c r="D8" s="244">
        <v>11.47</v>
      </c>
      <c r="E8" s="244">
        <v>11.64</v>
      </c>
      <c r="F8" s="31"/>
      <c r="G8" s="262">
        <v>40</v>
      </c>
      <c r="H8" s="244"/>
      <c r="I8" s="31"/>
      <c r="J8" s="244"/>
      <c r="K8" s="31"/>
      <c r="L8" s="28"/>
      <c r="M8" s="29"/>
      <c r="N8" s="41"/>
      <c r="P8" s="31"/>
      <c r="Q8" s="44"/>
    </row>
    <row r="9" spans="1:17" ht="19.5" customHeight="1">
      <c r="A9" s="267"/>
      <c r="B9" s="245"/>
      <c r="C9" s="31"/>
      <c r="D9" s="244"/>
      <c r="E9" s="244"/>
      <c r="F9" s="31"/>
      <c r="G9" s="244"/>
      <c r="H9" s="244"/>
      <c r="I9" s="31"/>
      <c r="J9" s="244"/>
      <c r="K9" s="31"/>
      <c r="L9" s="125"/>
      <c r="M9" s="126"/>
      <c r="N9" s="41"/>
      <c r="O9" s="155" t="s">
        <v>110</v>
      </c>
      <c r="P9" s="31"/>
      <c r="Q9" s="44"/>
    </row>
    <row r="10" spans="1:17" ht="19.5" customHeight="1">
      <c r="A10" s="267"/>
      <c r="B10" s="259" t="s">
        <v>133</v>
      </c>
      <c r="C10" s="31"/>
      <c r="D10" s="244">
        <v>15.68</v>
      </c>
      <c r="E10" s="244">
        <v>15.77</v>
      </c>
      <c r="F10" s="31"/>
      <c r="G10" s="244">
        <v>45</v>
      </c>
      <c r="H10" s="244"/>
      <c r="I10" s="31"/>
      <c r="J10" s="244"/>
      <c r="K10" s="31"/>
      <c r="L10" s="28"/>
      <c r="M10" s="29"/>
      <c r="N10" s="41"/>
      <c r="P10" s="31"/>
      <c r="Q10" s="44"/>
    </row>
    <row r="11" spans="1:17" ht="19.5" customHeight="1">
      <c r="A11" s="267"/>
      <c r="B11" s="245"/>
      <c r="C11" s="31"/>
      <c r="D11" s="244"/>
      <c r="E11" s="244"/>
      <c r="F11" s="31"/>
      <c r="G11" s="244"/>
      <c r="H11" s="244"/>
      <c r="I11" s="31"/>
      <c r="J11" s="244"/>
      <c r="K11" s="31"/>
      <c r="L11" s="125"/>
      <c r="M11" s="126"/>
      <c r="N11" s="41"/>
      <c r="O11" s="155" t="s">
        <v>110</v>
      </c>
      <c r="P11" s="31"/>
      <c r="Q11" s="44"/>
    </row>
    <row r="12" spans="1:17" ht="19.5" customHeight="1">
      <c r="A12" s="267"/>
      <c r="B12" s="259" t="s">
        <v>132</v>
      </c>
      <c r="C12" s="31"/>
      <c r="D12" s="244">
        <v>17.17</v>
      </c>
      <c r="E12" s="244">
        <v>17.5</v>
      </c>
      <c r="F12" s="31"/>
      <c r="G12" s="244">
        <v>45</v>
      </c>
      <c r="H12" s="244"/>
      <c r="I12" s="31"/>
      <c r="J12" s="262" t="s">
        <v>111</v>
      </c>
      <c r="K12" s="31"/>
      <c r="L12" s="28"/>
      <c r="M12" s="29"/>
      <c r="N12" s="41"/>
      <c r="P12" s="31"/>
      <c r="Q12" s="44"/>
    </row>
    <row r="13" spans="1:17" ht="19.5" customHeight="1">
      <c r="A13" s="267"/>
      <c r="B13" s="245"/>
      <c r="C13" s="31"/>
      <c r="D13" s="244"/>
      <c r="E13" s="244"/>
      <c r="F13" s="31"/>
      <c r="G13" s="244"/>
      <c r="H13" s="244"/>
      <c r="I13" s="31"/>
      <c r="J13" s="244"/>
      <c r="K13" s="31"/>
      <c r="L13" s="125"/>
      <c r="M13" s="126"/>
      <c r="N13" s="41"/>
      <c r="O13" s="155" t="s">
        <v>112</v>
      </c>
      <c r="P13" s="31"/>
      <c r="Q13" s="44"/>
    </row>
    <row r="14" spans="1:17" ht="19.5" customHeight="1">
      <c r="A14" s="267"/>
      <c r="B14" s="259" t="s">
        <v>134</v>
      </c>
      <c r="C14" s="31"/>
      <c r="D14" s="244">
        <v>25.2</v>
      </c>
      <c r="E14" s="244">
        <v>25.23</v>
      </c>
      <c r="F14" s="31"/>
      <c r="G14" s="263">
        <v>50</v>
      </c>
      <c r="H14" s="244"/>
      <c r="I14" s="31"/>
      <c r="J14" s="244"/>
      <c r="K14" s="31"/>
      <c r="L14" s="28"/>
      <c r="M14" s="29"/>
      <c r="N14" s="41"/>
      <c r="P14" s="31"/>
      <c r="Q14" s="44"/>
    </row>
    <row r="15" spans="1:17" ht="19.5" customHeight="1">
      <c r="A15" s="267"/>
      <c r="B15" s="245"/>
      <c r="C15" s="31"/>
      <c r="D15" s="244"/>
      <c r="E15" s="244"/>
      <c r="F15" s="31"/>
      <c r="G15" s="260"/>
      <c r="H15" s="244"/>
      <c r="I15" s="31"/>
      <c r="J15" s="244"/>
      <c r="K15" s="31"/>
      <c r="L15" s="125"/>
      <c r="M15" s="126"/>
      <c r="N15" s="41"/>
      <c r="O15" s="155" t="s">
        <v>113</v>
      </c>
      <c r="P15" s="31"/>
      <c r="Q15" s="44"/>
    </row>
    <row r="16" spans="1:17" ht="19.5" customHeight="1">
      <c r="A16" s="267"/>
      <c r="B16" s="259" t="s">
        <v>134</v>
      </c>
      <c r="C16" s="31"/>
      <c r="D16" s="244">
        <v>25.42</v>
      </c>
      <c r="E16" s="244">
        <v>25.44</v>
      </c>
      <c r="F16" s="31"/>
      <c r="G16" s="262">
        <v>50</v>
      </c>
      <c r="H16" s="244"/>
      <c r="I16" s="31"/>
      <c r="J16" s="244"/>
      <c r="K16" s="31"/>
      <c r="L16" s="28"/>
      <c r="M16" s="29"/>
      <c r="N16" s="41"/>
      <c r="P16" s="31"/>
      <c r="Q16" s="44"/>
    </row>
    <row r="17" spans="1:17" ht="19.5" customHeight="1">
      <c r="A17" s="267"/>
      <c r="B17" s="245"/>
      <c r="C17" s="31"/>
      <c r="D17" s="244"/>
      <c r="E17" s="244"/>
      <c r="F17" s="31"/>
      <c r="G17" s="244"/>
      <c r="H17" s="244"/>
      <c r="I17" s="31"/>
      <c r="J17" s="244"/>
      <c r="K17" s="31"/>
      <c r="L17" s="125"/>
      <c r="M17" s="126"/>
      <c r="N17" s="41"/>
      <c r="O17" s="155" t="s">
        <v>114</v>
      </c>
      <c r="P17" s="31"/>
      <c r="Q17" s="44"/>
    </row>
    <row r="18" spans="1:17" ht="19.5" customHeight="1">
      <c r="A18" s="267"/>
      <c r="B18" s="259" t="s">
        <v>134</v>
      </c>
      <c r="C18" s="31"/>
      <c r="D18" s="244">
        <v>27.78</v>
      </c>
      <c r="E18" s="244"/>
      <c r="F18" s="31"/>
      <c r="G18" s="244">
        <v>45</v>
      </c>
      <c r="H18" s="244"/>
      <c r="I18" s="31"/>
      <c r="J18" s="244"/>
      <c r="K18" s="31"/>
      <c r="L18" s="28"/>
      <c r="M18" s="29"/>
      <c r="N18" s="41"/>
      <c r="P18" s="31"/>
      <c r="Q18" s="44"/>
    </row>
    <row r="19" spans="1:17" ht="19.5" customHeight="1">
      <c r="A19" s="267"/>
      <c r="B19" s="245"/>
      <c r="C19" s="31"/>
      <c r="D19" s="244"/>
      <c r="E19" s="244"/>
      <c r="F19" s="31"/>
      <c r="G19" s="244"/>
      <c r="H19" s="244"/>
      <c r="I19" s="31"/>
      <c r="J19" s="244"/>
      <c r="K19" s="31"/>
      <c r="L19" s="125"/>
      <c r="M19" s="126"/>
      <c r="N19" s="41"/>
      <c r="O19" s="155" t="s">
        <v>114</v>
      </c>
      <c r="P19" s="31"/>
      <c r="Q19" s="44"/>
    </row>
    <row r="20" spans="1:17" ht="19.5" customHeight="1">
      <c r="A20" s="267"/>
      <c r="B20" s="259" t="s">
        <v>135</v>
      </c>
      <c r="C20" s="31"/>
      <c r="D20" s="244">
        <v>30.07</v>
      </c>
      <c r="E20" s="244">
        <v>31.08</v>
      </c>
      <c r="F20" s="31"/>
      <c r="G20" s="244">
        <v>30</v>
      </c>
      <c r="H20" s="244"/>
      <c r="I20" s="31"/>
      <c r="J20" s="244"/>
      <c r="K20" s="31"/>
      <c r="L20" s="28"/>
      <c r="M20" s="29"/>
      <c r="N20" s="41"/>
      <c r="P20" s="31"/>
      <c r="Q20" s="44"/>
    </row>
    <row r="21" spans="1:17" ht="19.5" customHeight="1">
      <c r="A21" s="267"/>
      <c r="B21" s="245"/>
      <c r="C21" s="31"/>
      <c r="D21" s="244"/>
      <c r="E21" s="244"/>
      <c r="F21" s="31"/>
      <c r="G21" s="244"/>
      <c r="H21" s="244"/>
      <c r="I21" s="31"/>
      <c r="J21" s="244"/>
      <c r="K21" s="31"/>
      <c r="L21" s="125"/>
      <c r="M21" s="126"/>
      <c r="N21" s="41"/>
      <c r="O21" s="155" t="s">
        <v>115</v>
      </c>
      <c r="P21" s="31"/>
      <c r="Q21" s="44"/>
    </row>
    <row r="22" spans="1:17" ht="19.5" customHeight="1">
      <c r="A22" s="267"/>
      <c r="B22" s="259" t="s">
        <v>132</v>
      </c>
      <c r="C22" s="31"/>
      <c r="D22" s="244">
        <v>39.92</v>
      </c>
      <c r="E22" s="244">
        <v>40.03</v>
      </c>
      <c r="F22" s="31"/>
      <c r="G22" s="244">
        <v>30</v>
      </c>
      <c r="H22" s="244"/>
      <c r="I22" s="31"/>
      <c r="J22" s="244"/>
      <c r="K22" s="31"/>
      <c r="L22" s="28"/>
      <c r="M22" s="29"/>
      <c r="N22" s="41"/>
      <c r="P22" s="31"/>
      <c r="Q22" s="44"/>
    </row>
    <row r="23" spans="1:17" ht="19.5" customHeight="1">
      <c r="A23" s="267"/>
      <c r="B23" s="245"/>
      <c r="C23" s="31"/>
      <c r="D23" s="244"/>
      <c r="E23" s="244"/>
      <c r="F23" s="31"/>
      <c r="G23" s="244"/>
      <c r="H23" s="244"/>
      <c r="I23" s="31"/>
      <c r="J23" s="244"/>
      <c r="K23" s="31"/>
      <c r="L23" s="125"/>
      <c r="M23" s="126"/>
      <c r="N23" s="41"/>
      <c r="O23" s="155" t="s">
        <v>116</v>
      </c>
      <c r="P23" s="31"/>
      <c r="Q23" s="44"/>
    </row>
    <row r="24" spans="1:17" ht="19.5" customHeight="1">
      <c r="A24" s="267"/>
      <c r="B24" s="259" t="s">
        <v>132</v>
      </c>
      <c r="C24" s="31"/>
      <c r="D24" s="244">
        <v>45.8</v>
      </c>
      <c r="E24" s="262">
        <v>45.01</v>
      </c>
      <c r="F24" s="31"/>
      <c r="G24" s="262">
        <v>80</v>
      </c>
      <c r="H24" s="244"/>
      <c r="I24" s="31"/>
      <c r="J24" s="244"/>
      <c r="K24" s="31"/>
      <c r="L24" s="28"/>
      <c r="M24" s="29"/>
      <c r="N24" s="41"/>
      <c r="P24" s="31"/>
      <c r="Q24" s="44"/>
    </row>
    <row r="25" spans="1:17" ht="19.5" customHeight="1">
      <c r="A25" s="267"/>
      <c r="B25" s="245"/>
      <c r="C25" s="31"/>
      <c r="D25" s="244"/>
      <c r="E25" s="244"/>
      <c r="F25" s="262"/>
      <c r="G25" s="244"/>
      <c r="H25" s="244"/>
      <c r="I25" s="31"/>
      <c r="J25" s="244"/>
      <c r="K25" s="31"/>
      <c r="L25" s="125"/>
      <c r="M25" s="126"/>
      <c r="N25" s="41"/>
      <c r="O25" s="155" t="s">
        <v>117</v>
      </c>
      <c r="P25" s="31"/>
      <c r="Q25" s="44"/>
    </row>
    <row r="26" spans="1:17" ht="19.5" customHeight="1">
      <c r="A26" s="267"/>
      <c r="B26" s="259" t="s">
        <v>133</v>
      </c>
      <c r="C26" s="31"/>
      <c r="D26" s="244">
        <v>58.7</v>
      </c>
      <c r="E26" s="244"/>
      <c r="F26" s="244"/>
      <c r="G26" s="244">
        <v>70</v>
      </c>
      <c r="H26" s="244"/>
      <c r="I26" s="31"/>
      <c r="J26" s="244"/>
      <c r="K26" s="31"/>
      <c r="L26" s="28"/>
      <c r="M26" s="29"/>
      <c r="N26" s="41"/>
      <c r="P26" s="31"/>
      <c r="Q26" s="44"/>
    </row>
    <row r="27" spans="1:17" ht="19.5" customHeight="1">
      <c r="A27" s="267"/>
      <c r="B27" s="245"/>
      <c r="C27" s="31"/>
      <c r="D27" s="244"/>
      <c r="E27" s="244"/>
      <c r="F27" s="31"/>
      <c r="G27" s="244"/>
      <c r="H27" s="244"/>
      <c r="I27" s="31"/>
      <c r="J27" s="244"/>
      <c r="K27" s="31"/>
      <c r="L27" s="125"/>
      <c r="M27" s="126"/>
      <c r="N27" s="41"/>
      <c r="O27" s="155" t="s">
        <v>118</v>
      </c>
      <c r="P27" s="31"/>
      <c r="Q27" s="44"/>
    </row>
    <row r="28" spans="1:17" ht="19.5" customHeight="1">
      <c r="A28" s="267"/>
      <c r="B28" s="259" t="s">
        <v>134</v>
      </c>
      <c r="C28" s="31"/>
      <c r="D28" s="244">
        <v>66.6</v>
      </c>
      <c r="E28" s="244"/>
      <c r="F28" s="31"/>
      <c r="G28" s="244">
        <v>70</v>
      </c>
      <c r="H28" s="244"/>
      <c r="I28" s="31"/>
      <c r="J28" s="244"/>
      <c r="K28" s="31"/>
      <c r="L28" s="28"/>
      <c r="M28" s="29"/>
      <c r="N28" s="41"/>
      <c r="P28" s="31"/>
      <c r="Q28" s="44"/>
    </row>
    <row r="29" spans="1:17" ht="19.5" customHeight="1">
      <c r="A29" s="267"/>
      <c r="B29" s="245"/>
      <c r="C29" s="31"/>
      <c r="D29" s="244"/>
      <c r="E29" s="244"/>
      <c r="F29" s="31"/>
      <c r="G29" s="244"/>
      <c r="H29" s="244"/>
      <c r="I29" s="31"/>
      <c r="J29" s="244"/>
      <c r="K29" s="31"/>
      <c r="L29" s="125"/>
      <c r="M29" s="126"/>
      <c r="N29" s="41"/>
      <c r="O29" s="155" t="s">
        <v>119</v>
      </c>
      <c r="P29" s="31"/>
      <c r="Q29" s="44"/>
    </row>
    <row r="30" spans="1:17" ht="19.5" customHeight="1">
      <c r="A30" s="267"/>
      <c r="B30" s="259" t="s">
        <v>134</v>
      </c>
      <c r="C30" s="31"/>
      <c r="D30" s="244">
        <v>72.68</v>
      </c>
      <c r="E30" s="244"/>
      <c r="F30" s="31"/>
      <c r="G30" s="244">
        <v>40</v>
      </c>
      <c r="H30" s="244"/>
      <c r="I30" s="31"/>
      <c r="J30" s="244"/>
      <c r="K30" s="31"/>
      <c r="L30" s="28"/>
      <c r="M30" s="29"/>
      <c r="N30" s="41"/>
      <c r="P30" s="31"/>
      <c r="Q30" s="44"/>
    </row>
    <row r="31" spans="1:17" ht="19.5" customHeight="1">
      <c r="A31" s="267"/>
      <c r="B31" s="245"/>
      <c r="C31" s="31"/>
      <c r="D31" s="244"/>
      <c r="E31" s="244"/>
      <c r="F31" s="31"/>
      <c r="G31" s="244"/>
      <c r="H31" s="244"/>
      <c r="I31" s="31"/>
      <c r="J31" s="244"/>
      <c r="K31" s="31"/>
      <c r="L31" s="125"/>
      <c r="M31" s="126"/>
      <c r="N31" s="41"/>
      <c r="O31" s="155" t="s">
        <v>120</v>
      </c>
      <c r="P31" s="31"/>
      <c r="Q31" s="44"/>
    </row>
    <row r="32" spans="1:17" ht="19.5" customHeight="1">
      <c r="A32" s="267"/>
      <c r="B32" s="138" t="s">
        <v>133</v>
      </c>
      <c r="C32" s="31"/>
      <c r="D32" s="139">
        <v>81.17</v>
      </c>
      <c r="E32" s="139">
        <v>83</v>
      </c>
      <c r="F32" s="31"/>
      <c r="G32" s="139">
        <v>50</v>
      </c>
      <c r="H32" s="139"/>
      <c r="I32" s="31"/>
      <c r="J32" s="139"/>
      <c r="K32" s="31"/>
      <c r="L32" s="32"/>
      <c r="M32" s="33"/>
      <c r="N32" s="41"/>
      <c r="O32" s="157" t="s">
        <v>121</v>
      </c>
      <c r="P32" s="31"/>
      <c r="Q32" s="44"/>
    </row>
    <row r="33" spans="1:17" ht="19.5" customHeight="1">
      <c r="A33" s="168"/>
      <c r="B33" s="278" t="s">
        <v>133</v>
      </c>
      <c r="C33" s="31"/>
      <c r="D33" s="260">
        <v>88.55</v>
      </c>
      <c r="E33" s="260">
        <v>92.15</v>
      </c>
      <c r="F33" s="31"/>
      <c r="G33" s="262" t="s">
        <v>122</v>
      </c>
      <c r="H33" s="244"/>
      <c r="I33" s="31"/>
      <c r="J33" s="244"/>
      <c r="K33" s="31"/>
      <c r="L33" s="28"/>
      <c r="M33" s="29"/>
      <c r="N33" s="41"/>
      <c r="P33" s="31"/>
      <c r="Q33" s="167"/>
    </row>
    <row r="34" spans="1:17" ht="19.5" customHeight="1">
      <c r="A34" s="168"/>
      <c r="B34" s="279"/>
      <c r="C34" s="31"/>
      <c r="D34" s="260"/>
      <c r="E34" s="260"/>
      <c r="F34" s="31"/>
      <c r="G34" s="244"/>
      <c r="H34" s="244"/>
      <c r="I34" s="31"/>
      <c r="J34" s="244"/>
      <c r="K34" s="31"/>
      <c r="L34" s="125"/>
      <c r="M34" s="126"/>
      <c r="N34" s="41"/>
      <c r="O34" s="155" t="s">
        <v>121</v>
      </c>
      <c r="P34" s="31"/>
      <c r="Q34" s="167"/>
    </row>
    <row r="35" spans="1:17" ht="19.5" customHeight="1">
      <c r="A35" s="168"/>
      <c r="B35" s="259" t="s">
        <v>132</v>
      </c>
      <c r="C35" s="31"/>
      <c r="D35" s="260">
        <v>96.2</v>
      </c>
      <c r="E35" s="260">
        <v>96.33</v>
      </c>
      <c r="F35" s="31"/>
      <c r="G35" s="262">
        <v>60</v>
      </c>
      <c r="H35" s="244"/>
      <c r="I35" s="31"/>
      <c r="J35" s="244"/>
      <c r="K35" s="31"/>
      <c r="L35" s="28"/>
      <c r="M35" s="29"/>
      <c r="N35" s="41"/>
      <c r="P35" s="31"/>
      <c r="Q35" s="167"/>
    </row>
    <row r="36" spans="1:17" ht="19.5" customHeight="1">
      <c r="A36" s="168"/>
      <c r="B36" s="245"/>
      <c r="C36" s="31"/>
      <c r="D36" s="260"/>
      <c r="E36" s="260"/>
      <c r="F36" s="31"/>
      <c r="G36" s="244"/>
      <c r="H36" s="244"/>
      <c r="I36" s="31"/>
      <c r="J36" s="244"/>
      <c r="K36" s="31"/>
      <c r="L36" s="125"/>
      <c r="M36" s="126"/>
      <c r="N36" s="41"/>
      <c r="O36" s="155" t="s">
        <v>271</v>
      </c>
      <c r="P36" s="31"/>
      <c r="Q36" s="167"/>
    </row>
    <row r="37" spans="1:17" ht="19.5" customHeight="1">
      <c r="A37" s="168"/>
      <c r="B37" s="259" t="s">
        <v>132</v>
      </c>
      <c r="C37" s="31"/>
      <c r="D37" s="260">
        <v>98.73</v>
      </c>
      <c r="E37" s="260">
        <v>98.75</v>
      </c>
      <c r="F37" s="31"/>
      <c r="G37" s="244">
        <v>80</v>
      </c>
      <c r="H37" s="244"/>
      <c r="I37" s="31"/>
      <c r="J37" s="244"/>
      <c r="K37" s="31"/>
      <c r="L37" s="28"/>
      <c r="M37" s="29"/>
      <c r="N37" s="41"/>
      <c r="P37" s="31"/>
      <c r="Q37" s="167"/>
    </row>
    <row r="38" spans="1:17" ht="19.5" customHeight="1">
      <c r="A38" s="168"/>
      <c r="B38" s="245"/>
      <c r="C38" s="31"/>
      <c r="D38" s="260"/>
      <c r="E38" s="260"/>
      <c r="F38" s="31"/>
      <c r="G38" s="244"/>
      <c r="H38" s="244"/>
      <c r="I38" s="31"/>
      <c r="J38" s="244"/>
      <c r="K38" s="31"/>
      <c r="L38" s="125"/>
      <c r="M38" s="126"/>
      <c r="N38" s="41"/>
      <c r="O38" s="155" t="s">
        <v>272</v>
      </c>
      <c r="P38" s="31"/>
      <c r="Q38" s="167"/>
    </row>
    <row r="39" spans="1:17" ht="19.5" customHeight="1">
      <c r="A39" s="168"/>
      <c r="B39" s="170"/>
      <c r="C39" s="31"/>
      <c r="D39" s="171"/>
      <c r="E39" s="171"/>
      <c r="F39" s="31"/>
      <c r="G39" s="169"/>
      <c r="H39" s="169"/>
      <c r="I39" s="31"/>
      <c r="J39" s="169"/>
      <c r="K39" s="31"/>
      <c r="L39" s="28"/>
      <c r="M39" s="29"/>
      <c r="N39" s="41"/>
      <c r="O39" s="130"/>
      <c r="P39" s="31"/>
      <c r="Q39" s="167"/>
    </row>
    <row r="40" spans="1:17" ht="19.5" customHeight="1">
      <c r="A40" s="258" t="s">
        <v>278</v>
      </c>
      <c r="B40" s="258"/>
      <c r="C40" s="258"/>
      <c r="D40" s="258"/>
      <c r="E40" s="258"/>
      <c r="F40" s="258"/>
      <c r="G40" s="258"/>
      <c r="H40" s="258"/>
      <c r="I40" s="258"/>
      <c r="J40" s="258"/>
      <c r="K40" s="258"/>
      <c r="L40" s="258"/>
      <c r="M40" s="258"/>
      <c r="N40" s="258"/>
      <c r="O40" s="258"/>
      <c r="P40" s="258"/>
      <c r="Q40" s="258"/>
    </row>
    <row r="41" spans="1:17" ht="19.5" customHeight="1">
      <c r="A41" s="180"/>
      <c r="B41" s="264" t="s">
        <v>30</v>
      </c>
      <c r="C41" s="177"/>
      <c r="D41" s="274" t="s">
        <v>8</v>
      </c>
      <c r="E41" s="274" t="s">
        <v>9</v>
      </c>
      <c r="F41" s="177"/>
      <c r="G41" s="272" t="s">
        <v>23</v>
      </c>
      <c r="H41" s="272" t="s">
        <v>24</v>
      </c>
      <c r="I41" s="177"/>
      <c r="J41" s="264" t="s">
        <v>28</v>
      </c>
      <c r="K41" s="177"/>
      <c r="L41" s="276" t="s">
        <v>2</v>
      </c>
      <c r="M41" s="277"/>
      <c r="N41" s="177"/>
      <c r="O41" s="270" t="s">
        <v>26</v>
      </c>
      <c r="P41" s="174"/>
      <c r="Q41" s="268" t="s">
        <v>20</v>
      </c>
    </row>
    <row r="42" spans="1:17" ht="53.25" customHeight="1">
      <c r="A42" s="180"/>
      <c r="B42" s="265"/>
      <c r="C42" s="178"/>
      <c r="D42" s="275"/>
      <c r="E42" s="275"/>
      <c r="F42" s="178"/>
      <c r="G42" s="273"/>
      <c r="H42" s="273"/>
      <c r="I42" s="178"/>
      <c r="J42" s="265"/>
      <c r="K42" s="178"/>
      <c r="L42" s="34" t="s">
        <v>4</v>
      </c>
      <c r="M42" s="35" t="s">
        <v>27</v>
      </c>
      <c r="N42" s="178"/>
      <c r="O42" s="271"/>
      <c r="P42" s="179"/>
      <c r="Q42" s="269"/>
    </row>
    <row r="43" spans="1:17" ht="19.5" customHeight="1">
      <c r="A43" s="168"/>
      <c r="B43" s="278" t="s">
        <v>133</v>
      </c>
      <c r="C43" s="31"/>
      <c r="D43" s="280">
        <v>117.9</v>
      </c>
      <c r="E43" s="280">
        <v>118.1</v>
      </c>
      <c r="F43" s="31"/>
      <c r="G43" s="282">
        <v>50</v>
      </c>
      <c r="H43" s="284"/>
      <c r="I43" s="31"/>
      <c r="J43" s="284"/>
      <c r="K43" s="31"/>
      <c r="L43" s="28"/>
      <c r="M43" s="29"/>
      <c r="N43" s="41"/>
      <c r="P43" s="31"/>
      <c r="Q43" s="167"/>
    </row>
    <row r="44" spans="1:17" ht="19.5" customHeight="1">
      <c r="A44" s="168"/>
      <c r="B44" s="279"/>
      <c r="C44" s="31"/>
      <c r="D44" s="281"/>
      <c r="E44" s="281"/>
      <c r="F44" s="31"/>
      <c r="G44" s="283"/>
      <c r="H44" s="285"/>
      <c r="I44" s="31"/>
      <c r="J44" s="285"/>
      <c r="K44" s="31"/>
      <c r="L44" s="125"/>
      <c r="M44" s="126"/>
      <c r="N44" s="41"/>
      <c r="O44" s="155" t="s">
        <v>123</v>
      </c>
      <c r="P44" s="31"/>
      <c r="Q44" s="167"/>
    </row>
    <row r="45" spans="1:17" ht="19.5" customHeight="1">
      <c r="A45" s="168"/>
      <c r="B45" s="259" t="s">
        <v>136</v>
      </c>
      <c r="C45" s="31"/>
      <c r="D45" s="260">
        <v>131.87</v>
      </c>
      <c r="E45" s="260"/>
      <c r="F45" s="31"/>
      <c r="G45" s="262">
        <v>50</v>
      </c>
      <c r="H45" s="244"/>
      <c r="I45" s="31"/>
      <c r="J45" s="244"/>
      <c r="K45" s="31"/>
      <c r="L45" s="28"/>
      <c r="M45" s="29"/>
      <c r="N45" s="41"/>
      <c r="O45" s="130"/>
      <c r="P45" s="31"/>
      <c r="Q45" s="167"/>
    </row>
    <row r="46" spans="1:17" ht="19.5" customHeight="1">
      <c r="A46" s="168"/>
      <c r="B46" s="245"/>
      <c r="C46" s="31"/>
      <c r="D46" s="260"/>
      <c r="E46" s="260"/>
      <c r="F46" s="31"/>
      <c r="G46" s="244"/>
      <c r="H46" s="244"/>
      <c r="I46" s="31"/>
      <c r="J46" s="244"/>
      <c r="K46" s="31"/>
      <c r="L46" s="125"/>
      <c r="M46" s="126"/>
      <c r="N46" s="41"/>
      <c r="O46" s="156" t="s">
        <v>273</v>
      </c>
      <c r="P46" s="31"/>
      <c r="Q46" s="167"/>
    </row>
    <row r="47" spans="1:17" ht="19.5" customHeight="1">
      <c r="A47" s="168"/>
      <c r="B47" s="259" t="s">
        <v>136</v>
      </c>
      <c r="C47" s="31"/>
      <c r="D47" s="260">
        <v>135.02</v>
      </c>
      <c r="E47" s="260"/>
      <c r="F47" s="31"/>
      <c r="G47" s="244">
        <v>55</v>
      </c>
      <c r="H47" s="244"/>
      <c r="I47" s="31"/>
      <c r="J47" s="244"/>
      <c r="K47" s="31"/>
      <c r="L47" s="28"/>
      <c r="M47" s="29"/>
      <c r="N47" s="41"/>
      <c r="O47" s="130"/>
      <c r="P47" s="31"/>
      <c r="Q47" s="167"/>
    </row>
    <row r="48" spans="1:17" ht="19.5" customHeight="1">
      <c r="A48" s="168"/>
      <c r="B48" s="245"/>
      <c r="C48" s="31"/>
      <c r="D48" s="260"/>
      <c r="E48" s="260"/>
      <c r="F48" s="31"/>
      <c r="G48" s="244"/>
      <c r="H48" s="244"/>
      <c r="I48" s="31"/>
      <c r="J48" s="244"/>
      <c r="K48" s="31"/>
      <c r="L48" s="125"/>
      <c r="M48" s="126"/>
      <c r="N48" s="41"/>
      <c r="O48" s="158" t="s">
        <v>124</v>
      </c>
      <c r="P48" s="31"/>
      <c r="Q48" s="167"/>
    </row>
    <row r="49" spans="1:17" ht="19.5" customHeight="1">
      <c r="A49" s="168"/>
      <c r="B49" s="259" t="s">
        <v>134</v>
      </c>
      <c r="C49" s="31"/>
      <c r="D49" s="260">
        <v>140.05</v>
      </c>
      <c r="E49" s="260"/>
      <c r="F49" s="31"/>
      <c r="G49" s="244">
        <v>35</v>
      </c>
      <c r="H49" s="244"/>
      <c r="I49" s="31"/>
      <c r="J49" s="244"/>
      <c r="K49" s="31"/>
      <c r="L49" s="28"/>
      <c r="M49" s="29"/>
      <c r="N49" s="41"/>
      <c r="O49" s="130"/>
      <c r="P49" s="31"/>
      <c r="Q49" s="167"/>
    </row>
    <row r="50" spans="1:17" ht="19.5" customHeight="1">
      <c r="A50" s="168"/>
      <c r="B50" s="245"/>
      <c r="C50" s="31"/>
      <c r="D50" s="260"/>
      <c r="E50" s="260"/>
      <c r="F50" s="31"/>
      <c r="G50" s="244"/>
      <c r="H50" s="244"/>
      <c r="I50" s="31"/>
      <c r="J50" s="244"/>
      <c r="K50" s="31"/>
      <c r="L50" s="125"/>
      <c r="M50" s="126"/>
      <c r="N50" s="41"/>
      <c r="O50" s="158" t="s">
        <v>125</v>
      </c>
      <c r="P50" s="31"/>
      <c r="Q50" s="167"/>
    </row>
    <row r="51" spans="1:17" ht="19.5" customHeight="1">
      <c r="A51" s="168"/>
      <c r="B51" s="259" t="s">
        <v>133</v>
      </c>
      <c r="C51" s="31"/>
      <c r="D51" s="260">
        <v>144.92</v>
      </c>
      <c r="E51" s="260">
        <v>144.97</v>
      </c>
      <c r="F51" s="31"/>
      <c r="G51" s="244">
        <v>50</v>
      </c>
      <c r="H51" s="244"/>
      <c r="I51" s="31"/>
      <c r="J51" s="244"/>
      <c r="K51" s="31"/>
      <c r="L51" s="28"/>
      <c r="M51" s="29"/>
      <c r="N51" s="41"/>
      <c r="O51" s="130"/>
      <c r="P51" s="31"/>
      <c r="Q51" s="167"/>
    </row>
    <row r="52" spans="1:17" ht="19.5" customHeight="1">
      <c r="A52" s="168"/>
      <c r="B52" s="245"/>
      <c r="C52" s="31"/>
      <c r="D52" s="260"/>
      <c r="E52" s="260"/>
      <c r="F52" s="31"/>
      <c r="G52" s="244"/>
      <c r="H52" s="244"/>
      <c r="I52" s="31"/>
      <c r="J52" s="244"/>
      <c r="K52" s="31"/>
      <c r="L52" s="125"/>
      <c r="M52" s="126"/>
      <c r="N52" s="41"/>
      <c r="O52" s="158" t="s">
        <v>110</v>
      </c>
      <c r="P52" s="31"/>
      <c r="Q52" s="167"/>
    </row>
    <row r="53" spans="1:17" ht="19.5" customHeight="1">
      <c r="A53" s="168"/>
      <c r="B53" s="259" t="s">
        <v>134</v>
      </c>
      <c r="C53" s="31"/>
      <c r="D53" s="260">
        <v>149.96</v>
      </c>
      <c r="E53" s="263">
        <v>150.09</v>
      </c>
      <c r="F53" s="31"/>
      <c r="G53" s="262">
        <v>60</v>
      </c>
      <c r="H53" s="244"/>
      <c r="I53" s="31"/>
      <c r="J53" s="244"/>
      <c r="K53" s="31"/>
      <c r="L53" s="28"/>
      <c r="M53" s="29"/>
      <c r="N53" s="41"/>
      <c r="O53" s="130"/>
      <c r="P53" s="31"/>
      <c r="Q53" s="167"/>
    </row>
    <row r="54" spans="1:17" ht="19.5" customHeight="1">
      <c r="A54" s="168"/>
      <c r="B54" s="245"/>
      <c r="C54" s="31"/>
      <c r="D54" s="260"/>
      <c r="E54" s="260"/>
      <c r="F54" s="262"/>
      <c r="G54" s="244"/>
      <c r="H54" s="244"/>
      <c r="I54" s="31"/>
      <c r="J54" s="244"/>
      <c r="K54" s="31"/>
      <c r="L54" s="125"/>
      <c r="M54" s="126"/>
      <c r="N54" s="41"/>
      <c r="O54" s="158" t="s">
        <v>126</v>
      </c>
      <c r="P54" s="31"/>
      <c r="Q54" s="167"/>
    </row>
    <row r="55" spans="1:17" ht="19.5" customHeight="1">
      <c r="A55" s="168"/>
      <c r="B55" s="259" t="s">
        <v>134</v>
      </c>
      <c r="C55" s="31"/>
      <c r="D55" s="260">
        <v>151.56</v>
      </c>
      <c r="E55" s="260"/>
      <c r="F55" s="244"/>
      <c r="G55" s="244">
        <v>40</v>
      </c>
      <c r="H55" s="244"/>
      <c r="I55" s="31"/>
      <c r="J55" s="244"/>
      <c r="K55" s="31"/>
      <c r="L55" s="28"/>
      <c r="M55" s="29"/>
      <c r="N55" s="41"/>
      <c r="O55" s="130"/>
      <c r="P55" s="31"/>
      <c r="Q55" s="167"/>
    </row>
    <row r="56" spans="1:17" ht="19.5" customHeight="1">
      <c r="A56" s="168"/>
      <c r="B56" s="245"/>
      <c r="C56" s="31"/>
      <c r="D56" s="260"/>
      <c r="E56" s="260"/>
      <c r="F56" s="31"/>
      <c r="G56" s="244"/>
      <c r="H56" s="244"/>
      <c r="I56" s="31"/>
      <c r="J56" s="244"/>
      <c r="K56" s="31"/>
      <c r="L56" s="125"/>
      <c r="M56" s="126"/>
      <c r="N56" s="41"/>
      <c r="O56" s="158" t="s">
        <v>127</v>
      </c>
      <c r="P56" s="31"/>
      <c r="Q56" s="167"/>
    </row>
    <row r="57" spans="1:17" ht="19.5" customHeight="1">
      <c r="A57" s="168"/>
      <c r="B57" s="259" t="s">
        <v>134</v>
      </c>
      <c r="C57" s="31"/>
      <c r="D57" s="260">
        <v>152.76</v>
      </c>
      <c r="E57" s="260"/>
      <c r="F57" s="31"/>
      <c r="G57" s="244">
        <v>45</v>
      </c>
      <c r="H57" s="244"/>
      <c r="I57" s="31"/>
      <c r="J57" s="244"/>
      <c r="K57" s="31"/>
      <c r="L57" s="28"/>
      <c r="M57" s="29"/>
      <c r="N57" s="41"/>
      <c r="O57" s="130"/>
      <c r="P57" s="31"/>
      <c r="Q57" s="167"/>
    </row>
    <row r="58" spans="1:17" ht="19.5" customHeight="1">
      <c r="A58" s="168"/>
      <c r="B58" s="245"/>
      <c r="C58" s="31"/>
      <c r="D58" s="260"/>
      <c r="E58" s="260"/>
      <c r="F58" s="31"/>
      <c r="G58" s="244"/>
      <c r="H58" s="244"/>
      <c r="I58" s="31"/>
      <c r="J58" s="244"/>
      <c r="K58" s="31"/>
      <c r="L58" s="125"/>
      <c r="M58" s="126"/>
      <c r="N58" s="41"/>
      <c r="O58" s="158" t="s">
        <v>127</v>
      </c>
      <c r="P58" s="31"/>
      <c r="Q58" s="167"/>
    </row>
    <row r="59" spans="1:17" ht="19.5" customHeight="1">
      <c r="A59" s="168"/>
      <c r="B59" s="259" t="s">
        <v>133</v>
      </c>
      <c r="C59" s="31"/>
      <c r="D59" s="260">
        <v>157.39</v>
      </c>
      <c r="E59" s="260">
        <v>157.55</v>
      </c>
      <c r="F59" s="31"/>
      <c r="G59" s="244">
        <v>55</v>
      </c>
      <c r="H59" s="244"/>
      <c r="I59" s="31"/>
      <c r="J59" s="244"/>
      <c r="K59" s="31"/>
      <c r="L59" s="28"/>
      <c r="M59" s="29"/>
      <c r="N59" s="41"/>
      <c r="O59" s="130"/>
      <c r="P59" s="31"/>
      <c r="Q59" s="167"/>
    </row>
    <row r="60" spans="1:17" ht="19.5" customHeight="1">
      <c r="A60" s="168"/>
      <c r="B60" s="245"/>
      <c r="C60" s="31"/>
      <c r="D60" s="260"/>
      <c r="E60" s="260"/>
      <c r="F60" s="31"/>
      <c r="G60" s="244"/>
      <c r="H60" s="244"/>
      <c r="I60" s="31"/>
      <c r="J60" s="244"/>
      <c r="K60" s="31"/>
      <c r="L60" s="125"/>
      <c r="M60" s="126"/>
      <c r="N60" s="41"/>
      <c r="O60" s="158" t="s">
        <v>128</v>
      </c>
      <c r="P60" s="31"/>
      <c r="Q60" s="167"/>
    </row>
    <row r="61" spans="1:17" ht="19.5" customHeight="1">
      <c r="A61" s="168"/>
      <c r="B61" s="259" t="s">
        <v>133</v>
      </c>
      <c r="C61" s="31"/>
      <c r="D61" s="260">
        <v>158.28</v>
      </c>
      <c r="E61" s="260"/>
      <c r="F61" s="31"/>
      <c r="G61" s="244">
        <v>45</v>
      </c>
      <c r="H61" s="244"/>
      <c r="I61" s="31"/>
      <c r="J61" s="244"/>
      <c r="K61" s="31"/>
      <c r="L61" s="28"/>
      <c r="M61" s="29"/>
      <c r="N61" s="41"/>
      <c r="O61" s="130"/>
      <c r="P61" s="31"/>
      <c r="Q61" s="169"/>
    </row>
    <row r="62" spans="1:17" ht="19.5" customHeight="1">
      <c r="A62" s="168"/>
      <c r="B62" s="245"/>
      <c r="C62" s="31"/>
      <c r="D62" s="260"/>
      <c r="E62" s="260"/>
      <c r="F62" s="31"/>
      <c r="G62" s="244"/>
      <c r="H62" s="244"/>
      <c r="I62" s="31"/>
      <c r="J62" s="244"/>
      <c r="K62" s="31"/>
      <c r="L62" s="125"/>
      <c r="M62" s="126"/>
      <c r="N62" s="41"/>
      <c r="O62" s="158" t="s">
        <v>128</v>
      </c>
      <c r="P62" s="31"/>
      <c r="Q62" s="169"/>
    </row>
    <row r="63" spans="1:17" ht="19.5" customHeight="1">
      <c r="A63" s="168"/>
      <c r="B63" s="259" t="s">
        <v>133</v>
      </c>
      <c r="C63" s="31"/>
      <c r="D63" s="260">
        <v>166.78</v>
      </c>
      <c r="E63" s="260"/>
      <c r="F63" s="31"/>
      <c r="G63" s="262">
        <v>50</v>
      </c>
      <c r="H63" s="244"/>
      <c r="I63" s="31"/>
      <c r="J63" s="244"/>
      <c r="K63" s="31"/>
      <c r="L63" s="28"/>
      <c r="M63" s="29"/>
      <c r="N63" s="41"/>
      <c r="O63" s="130"/>
      <c r="P63" s="31"/>
      <c r="Q63" s="169"/>
    </row>
    <row r="64" spans="1:17" ht="19.5" customHeight="1">
      <c r="A64" s="168"/>
      <c r="B64" s="245"/>
      <c r="C64" s="31"/>
      <c r="D64" s="260"/>
      <c r="E64" s="260"/>
      <c r="F64" s="31"/>
      <c r="G64" s="244"/>
      <c r="H64" s="244"/>
      <c r="I64" s="31"/>
      <c r="J64" s="244"/>
      <c r="K64" s="31"/>
      <c r="L64" s="125"/>
      <c r="M64" s="126"/>
      <c r="N64" s="41"/>
      <c r="O64" s="158" t="s">
        <v>129</v>
      </c>
      <c r="P64" s="31"/>
      <c r="Q64" s="169"/>
    </row>
    <row r="65" spans="1:17" ht="19.5" customHeight="1">
      <c r="A65" s="168"/>
      <c r="B65" s="259" t="s">
        <v>133</v>
      </c>
      <c r="C65" s="31"/>
      <c r="D65" s="260">
        <v>168.47</v>
      </c>
      <c r="E65" s="260"/>
      <c r="F65" s="31"/>
      <c r="G65" s="244">
        <v>55</v>
      </c>
      <c r="H65" s="244"/>
      <c r="I65" s="31"/>
      <c r="J65" s="244"/>
      <c r="K65" s="31"/>
      <c r="L65" s="28"/>
      <c r="M65" s="29"/>
      <c r="N65" s="41"/>
      <c r="O65" s="130"/>
      <c r="P65" s="31"/>
      <c r="Q65" s="169"/>
    </row>
    <row r="66" spans="1:17" ht="19.5" customHeight="1">
      <c r="A66" s="168"/>
      <c r="B66" s="245"/>
      <c r="C66" s="31"/>
      <c r="D66" s="260"/>
      <c r="E66" s="260"/>
      <c r="F66" s="31"/>
      <c r="G66" s="244"/>
      <c r="H66" s="244"/>
      <c r="I66" s="31"/>
      <c r="J66" s="244"/>
      <c r="K66" s="31"/>
      <c r="L66" s="125"/>
      <c r="M66" s="126"/>
      <c r="N66" s="41"/>
      <c r="O66" s="158" t="s">
        <v>129</v>
      </c>
      <c r="P66" s="31"/>
      <c r="Q66" s="169"/>
    </row>
    <row r="67" spans="1:17" ht="19.5" customHeight="1">
      <c r="A67" s="168"/>
      <c r="B67" s="259" t="s">
        <v>133</v>
      </c>
      <c r="C67" s="31"/>
      <c r="D67" s="260">
        <v>172.97</v>
      </c>
      <c r="E67" s="260"/>
      <c r="F67" s="31"/>
      <c r="G67" s="244">
        <v>50</v>
      </c>
      <c r="H67" s="244"/>
      <c r="I67" s="31"/>
      <c r="J67" s="244"/>
      <c r="K67" s="31"/>
      <c r="L67" s="28"/>
      <c r="M67" s="29"/>
      <c r="N67" s="41"/>
      <c r="O67" s="130"/>
      <c r="P67" s="31"/>
      <c r="Q67" s="169"/>
    </row>
    <row r="68" spans="1:17" ht="19.5" customHeight="1">
      <c r="A68" s="168"/>
      <c r="B68" s="245"/>
      <c r="C68" s="31"/>
      <c r="D68" s="260"/>
      <c r="E68" s="260"/>
      <c r="F68" s="31"/>
      <c r="G68" s="244"/>
      <c r="H68" s="244"/>
      <c r="I68" s="31"/>
      <c r="J68" s="244"/>
      <c r="K68" s="31"/>
      <c r="L68" s="125"/>
      <c r="M68" s="126"/>
      <c r="N68" s="41"/>
      <c r="O68" s="158" t="s">
        <v>130</v>
      </c>
      <c r="P68" s="31"/>
      <c r="Q68" s="169"/>
    </row>
    <row r="69" spans="1:17" ht="19.5" customHeight="1">
      <c r="A69" s="168"/>
      <c r="B69" s="259" t="s">
        <v>137</v>
      </c>
      <c r="C69" s="31"/>
      <c r="D69" s="260">
        <v>182.5</v>
      </c>
      <c r="E69" s="260"/>
      <c r="F69" s="31"/>
      <c r="G69" s="261">
        <v>55</v>
      </c>
      <c r="H69" s="244"/>
      <c r="I69" s="31"/>
      <c r="J69" s="244"/>
      <c r="K69" s="31"/>
      <c r="L69" s="28"/>
      <c r="M69" s="29"/>
      <c r="N69" s="41"/>
      <c r="O69" s="130"/>
      <c r="P69" s="31"/>
      <c r="Q69" s="169"/>
    </row>
    <row r="70" spans="1:17" ht="19.5" customHeight="1">
      <c r="A70" s="168"/>
      <c r="B70" s="245"/>
      <c r="C70" s="31"/>
      <c r="D70" s="260"/>
      <c r="E70" s="260"/>
      <c r="F70" s="31"/>
      <c r="G70" s="244"/>
      <c r="H70" s="244"/>
      <c r="I70" s="31"/>
      <c r="J70" s="244"/>
      <c r="K70" s="31"/>
      <c r="L70" s="125"/>
      <c r="M70" s="126"/>
      <c r="N70" s="41"/>
      <c r="O70" s="158" t="s">
        <v>131</v>
      </c>
      <c r="P70" s="31"/>
      <c r="Q70" s="169"/>
    </row>
    <row r="71" spans="1:17" ht="12.75">
      <c r="A71" s="168"/>
      <c r="B71" s="172"/>
      <c r="C71" s="10"/>
      <c r="D71" s="10"/>
      <c r="E71" s="10"/>
      <c r="F71" s="10"/>
      <c r="G71" s="10"/>
      <c r="H71" s="10"/>
      <c r="I71" s="10"/>
      <c r="J71" s="10"/>
      <c r="K71" s="10"/>
      <c r="L71" s="10"/>
      <c r="M71" s="10"/>
      <c r="N71" s="10"/>
      <c r="O71" s="173"/>
      <c r="P71" s="10"/>
      <c r="Q71" s="10"/>
    </row>
  </sheetData>
  <sheetProtection/>
  <mergeCells count="203">
    <mergeCell ref="L41:M41"/>
    <mergeCell ref="O41:O42"/>
    <mergeCell ref="Q41:Q42"/>
    <mergeCell ref="B41:B42"/>
    <mergeCell ref="D41:D42"/>
    <mergeCell ref="E41:E42"/>
    <mergeCell ref="G41:G42"/>
    <mergeCell ref="H41:H42"/>
    <mergeCell ref="J41:J42"/>
    <mergeCell ref="B59:B60"/>
    <mergeCell ref="D59:D60"/>
    <mergeCell ref="E59:E60"/>
    <mergeCell ref="G59:G60"/>
    <mergeCell ref="H59:H60"/>
    <mergeCell ref="J59:J60"/>
    <mergeCell ref="G55:G56"/>
    <mergeCell ref="H55:H56"/>
    <mergeCell ref="J55:J56"/>
    <mergeCell ref="B57:B58"/>
    <mergeCell ref="D57:D58"/>
    <mergeCell ref="E57:E58"/>
    <mergeCell ref="G57:G58"/>
    <mergeCell ref="H57:H58"/>
    <mergeCell ref="J57:J58"/>
    <mergeCell ref="B53:B54"/>
    <mergeCell ref="D53:D54"/>
    <mergeCell ref="E53:E54"/>
    <mergeCell ref="G53:G54"/>
    <mergeCell ref="H53:H54"/>
    <mergeCell ref="J53:J54"/>
    <mergeCell ref="F54:F55"/>
    <mergeCell ref="B55:B56"/>
    <mergeCell ref="D55:D56"/>
    <mergeCell ref="E55:E56"/>
    <mergeCell ref="B51:B52"/>
    <mergeCell ref="D51:D52"/>
    <mergeCell ref="E51:E52"/>
    <mergeCell ref="G51:G52"/>
    <mergeCell ref="H51:H52"/>
    <mergeCell ref="J51:J52"/>
    <mergeCell ref="B49:B50"/>
    <mergeCell ref="D49:D50"/>
    <mergeCell ref="E49:E50"/>
    <mergeCell ref="G49:G50"/>
    <mergeCell ref="H49:H50"/>
    <mergeCell ref="J49:J50"/>
    <mergeCell ref="B47:B48"/>
    <mergeCell ref="D47:D48"/>
    <mergeCell ref="E47:E48"/>
    <mergeCell ref="G47:G48"/>
    <mergeCell ref="H47:H48"/>
    <mergeCell ref="J47:J48"/>
    <mergeCell ref="B45:B46"/>
    <mergeCell ref="D45:D46"/>
    <mergeCell ref="E45:E46"/>
    <mergeCell ref="G45:G46"/>
    <mergeCell ref="H45:H46"/>
    <mergeCell ref="J45:J46"/>
    <mergeCell ref="B43:B44"/>
    <mergeCell ref="D43:D44"/>
    <mergeCell ref="E43:E44"/>
    <mergeCell ref="G43:G44"/>
    <mergeCell ref="H43:H44"/>
    <mergeCell ref="J43:J44"/>
    <mergeCell ref="B37:B38"/>
    <mergeCell ref="D37:D38"/>
    <mergeCell ref="E37:E38"/>
    <mergeCell ref="G37:G38"/>
    <mergeCell ref="H37:H38"/>
    <mergeCell ref="J37:J38"/>
    <mergeCell ref="B35:B36"/>
    <mergeCell ref="D35:D36"/>
    <mergeCell ref="E35:E36"/>
    <mergeCell ref="G35:G36"/>
    <mergeCell ref="H35:H36"/>
    <mergeCell ref="J35:J36"/>
    <mergeCell ref="B33:B34"/>
    <mergeCell ref="D33:D34"/>
    <mergeCell ref="E33:E34"/>
    <mergeCell ref="G33:G34"/>
    <mergeCell ref="H33:H34"/>
    <mergeCell ref="J33:J34"/>
    <mergeCell ref="E30:E31"/>
    <mergeCell ref="H30:H31"/>
    <mergeCell ref="H12:H13"/>
    <mergeCell ref="H24:H25"/>
    <mergeCell ref="E26:E27"/>
    <mergeCell ref="H26:H27"/>
    <mergeCell ref="E28:E29"/>
    <mergeCell ref="H28:H29"/>
    <mergeCell ref="G26:G27"/>
    <mergeCell ref="D28:D29"/>
    <mergeCell ref="G28:G29"/>
    <mergeCell ref="E24:E25"/>
    <mergeCell ref="H6:H7"/>
    <mergeCell ref="E8:E9"/>
    <mergeCell ref="H8:H9"/>
    <mergeCell ref="E10:E11"/>
    <mergeCell ref="H10:H11"/>
    <mergeCell ref="E12:E13"/>
    <mergeCell ref="A1:Q1"/>
    <mergeCell ref="A3:A32"/>
    <mergeCell ref="Q3:Q4"/>
    <mergeCell ref="O3:O4"/>
    <mergeCell ref="H3:H4"/>
    <mergeCell ref="B3:B4"/>
    <mergeCell ref="D3:D4"/>
    <mergeCell ref="E3:E4"/>
    <mergeCell ref="G3:G4"/>
    <mergeCell ref="L3:M3"/>
    <mergeCell ref="J3:J4"/>
    <mergeCell ref="B6:B7"/>
    <mergeCell ref="D6:D7"/>
    <mergeCell ref="E6:E7"/>
    <mergeCell ref="G6:G7"/>
    <mergeCell ref="J6:J7"/>
    <mergeCell ref="B8:B9"/>
    <mergeCell ref="D8:D9"/>
    <mergeCell ref="G8:G9"/>
    <mergeCell ref="J8:J9"/>
    <mergeCell ref="B10:B11"/>
    <mergeCell ref="D10:D11"/>
    <mergeCell ref="G10:G11"/>
    <mergeCell ref="J10:J11"/>
    <mergeCell ref="B12:B13"/>
    <mergeCell ref="D12:D13"/>
    <mergeCell ref="G12:G13"/>
    <mergeCell ref="J12:J13"/>
    <mergeCell ref="B14:B15"/>
    <mergeCell ref="D14:D15"/>
    <mergeCell ref="E14:E15"/>
    <mergeCell ref="G14:G15"/>
    <mergeCell ref="H14:H15"/>
    <mergeCell ref="J14:J15"/>
    <mergeCell ref="B16:B17"/>
    <mergeCell ref="D16:D17"/>
    <mergeCell ref="E16:E17"/>
    <mergeCell ref="G16:G17"/>
    <mergeCell ref="H16:H17"/>
    <mergeCell ref="J16:J17"/>
    <mergeCell ref="B18:B19"/>
    <mergeCell ref="D18:D19"/>
    <mergeCell ref="E18:E19"/>
    <mergeCell ref="G18:G19"/>
    <mergeCell ref="H18:H19"/>
    <mergeCell ref="J18:J19"/>
    <mergeCell ref="B20:B21"/>
    <mergeCell ref="D20:D21"/>
    <mergeCell ref="E20:E21"/>
    <mergeCell ref="G20:G21"/>
    <mergeCell ref="H20:H21"/>
    <mergeCell ref="J20:J21"/>
    <mergeCell ref="J28:J29"/>
    <mergeCell ref="B22:B23"/>
    <mergeCell ref="D22:D23"/>
    <mergeCell ref="E22:E23"/>
    <mergeCell ref="G22:G23"/>
    <mergeCell ref="H22:H23"/>
    <mergeCell ref="J22:J23"/>
    <mergeCell ref="D24:D25"/>
    <mergeCell ref="G24:G25"/>
    <mergeCell ref="D26:D27"/>
    <mergeCell ref="B30:B31"/>
    <mergeCell ref="D30:D31"/>
    <mergeCell ref="G30:G31"/>
    <mergeCell ref="J30:J31"/>
    <mergeCell ref="B24:B25"/>
    <mergeCell ref="J24:J25"/>
    <mergeCell ref="F25:F26"/>
    <mergeCell ref="B26:B27"/>
    <mergeCell ref="J26:J27"/>
    <mergeCell ref="B28:B29"/>
    <mergeCell ref="B61:B62"/>
    <mergeCell ref="D61:D62"/>
    <mergeCell ref="E61:E62"/>
    <mergeCell ref="G61:G62"/>
    <mergeCell ref="H61:H62"/>
    <mergeCell ref="J61:J62"/>
    <mergeCell ref="B63:B64"/>
    <mergeCell ref="D63:D64"/>
    <mergeCell ref="E63:E64"/>
    <mergeCell ref="G63:G64"/>
    <mergeCell ref="H63:H64"/>
    <mergeCell ref="J63:J64"/>
    <mergeCell ref="G67:G68"/>
    <mergeCell ref="H67:H68"/>
    <mergeCell ref="J67:J68"/>
    <mergeCell ref="B65:B66"/>
    <mergeCell ref="D65:D66"/>
    <mergeCell ref="E65:E66"/>
    <mergeCell ref="G65:G66"/>
    <mergeCell ref="H65:H66"/>
    <mergeCell ref="J65:J66"/>
    <mergeCell ref="A40:Q40"/>
    <mergeCell ref="B69:B70"/>
    <mergeCell ref="D69:D70"/>
    <mergeCell ref="E69:E70"/>
    <mergeCell ref="G69:G70"/>
    <mergeCell ref="H69:H70"/>
    <mergeCell ref="J69:J70"/>
    <mergeCell ref="B67:B68"/>
    <mergeCell ref="D67:D68"/>
    <mergeCell ref="E67:E68"/>
  </mergeCells>
  <printOptions/>
  <pageMargins left="0" right="0" top="0.787" bottom="0" header="0.511" footer="0.05"/>
  <pageSetup horizontalDpi="600" verticalDpi="600" orientation="landscape" scale="73"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Dumala</dc:creator>
  <cp:keywords/>
  <dc:description/>
  <cp:lastModifiedBy>Archer Cathro</cp:lastModifiedBy>
  <cp:lastPrinted>2012-03-14T21:32:48Z</cp:lastPrinted>
  <dcterms:created xsi:type="dcterms:W3CDTF">2009-04-08T17:26:32Z</dcterms:created>
  <dcterms:modified xsi:type="dcterms:W3CDTF">2012-03-14T21:40:15Z</dcterms:modified>
  <cp:category/>
  <cp:version/>
  <cp:contentType/>
  <cp:contentStatus/>
</cp:coreProperties>
</file>